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Orio_Info\OPERATIONS &amp; LOGISTICS\LOGISTICS\Helen\Parts Information\2016\"/>
    </mc:Choice>
  </mc:AlternateContent>
  <bookViews>
    <workbookView xWindow="120" yWindow="630" windowWidth="12435" windowHeight="5115" tabRatio="682"/>
  </bookViews>
  <sheets>
    <sheet name="Saab" sheetId="1" r:id="rId1"/>
  </sheets>
  <definedNames>
    <definedName name="_xlnm._FilterDatabase" localSheetId="0" hidden="1">Saab!$A$5:$N$223</definedName>
    <definedName name="_xlnm.Print_Titles" localSheetId="0">Saab!$1:$5</definedName>
  </definedNames>
  <calcPr calcId="171027"/>
</workbook>
</file>

<file path=xl/calcChain.xml><?xml version="1.0" encoding="utf-8"?>
<calcChain xmlns="http://schemas.openxmlformats.org/spreadsheetml/2006/main">
  <c r="M135" i="1" l="1"/>
  <c r="M134" i="1"/>
  <c r="M81" i="1" l="1"/>
  <c r="M255" i="1" l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7" i="1"/>
  <c r="M8" i="1"/>
  <c r="M6" i="1"/>
</calcChain>
</file>

<file path=xl/sharedStrings.xml><?xml version="1.0" encoding="utf-8"?>
<sst xmlns="http://schemas.openxmlformats.org/spreadsheetml/2006/main" count="702" uniqueCount="290">
  <si>
    <t>REMAN</t>
  </si>
  <si>
    <t>CORE</t>
  </si>
  <si>
    <t>NEW</t>
  </si>
  <si>
    <t>Product description</t>
  </si>
  <si>
    <t>S</t>
  </si>
  <si>
    <t>ELECTRONIC UNIT</t>
  </si>
  <si>
    <t>CYLINDER HEAD</t>
  </si>
  <si>
    <t>DRIVE SHAFT</t>
  </si>
  <si>
    <t>STARTER</t>
  </si>
  <si>
    <t>INJECTION PUMP</t>
  </si>
  <si>
    <t>ALTERNATOR</t>
  </si>
  <si>
    <t>AC COMPRESSOR</t>
  </si>
  <si>
    <t>UNIVERSAL JOINT</t>
  </si>
  <si>
    <t>BRAKE CALIPER</t>
  </si>
  <si>
    <t>ENGINE</t>
  </si>
  <si>
    <t>   93166774</t>
  </si>
  <si>
    <t>CLUTCH DISC</t>
  </si>
  <si>
    <t>INJECTOR</t>
  </si>
  <si>
    <t>TRANSMISSION MANUAL</t>
  </si>
  <si>
    <t>STEERING GEAR</t>
  </si>
  <si>
    <t>TRANSMISSION AUTOMATIC</t>
  </si>
  <si>
    <t>TURBO CHARGER</t>
  </si>
  <si>
    <t>   93166854</t>
  </si>
  <si>
    <t>   93166856</t>
  </si>
  <si>
    <t>   93186982</t>
  </si>
  <si>
    <t>   93186990</t>
  </si>
  <si>
    <t>Model</t>
  </si>
  <si>
    <t>9-3(9400)</t>
  </si>
  <si>
    <t>1998-2003</t>
  </si>
  <si>
    <t>9-5(9600)</t>
  </si>
  <si>
    <t>1998-2002, DIESEL</t>
  </si>
  <si>
    <t>9-3(9440)</t>
  </si>
  <si>
    <t>2003-2004</t>
  </si>
  <si>
    <t>2003, D223L</t>
  </si>
  <si>
    <t>1988-1993, LH</t>
  </si>
  <si>
    <t>1988-1993, RH</t>
  </si>
  <si>
    <t>1985-1989, LHD</t>
  </si>
  <si>
    <t>1985-1993, B234</t>
  </si>
  <si>
    <t>1998-2000, B204I</t>
  </si>
  <si>
    <t>1998, B234I</t>
  </si>
  <si>
    <t>2002-2004, D308L</t>
  </si>
  <si>
    <t>B207</t>
  </si>
  <si>
    <t>1999-2001</t>
  </si>
  <si>
    <t>1994-1998, 6-CYL</t>
  </si>
  <si>
    <t>1990-1993, B234</t>
  </si>
  <si>
    <t>1999, B235R</t>
  </si>
  <si>
    <t>1994-1998, LHD</t>
  </si>
  <si>
    <t>1990-1993, ABS</t>
  </si>
  <si>
    <t>1994-1998</t>
  </si>
  <si>
    <t>1997-1998</t>
  </si>
  <si>
    <t>2001-2003</t>
  </si>
  <si>
    <t>900 9000</t>
  </si>
  <si>
    <t>2002-2006, D308L</t>
  </si>
  <si>
    <t>2002-2005, D223L</t>
  </si>
  <si>
    <t>9-3 (9440)</t>
  </si>
  <si>
    <t>9-5 (9600)</t>
  </si>
  <si>
    <t>9-3 (9400)</t>
  </si>
  <si>
    <t>1992, B234</t>
  </si>
  <si>
    <t>9-3 (9400), 9-5(9600)</t>
  </si>
  <si>
    <t>9-3(9400) 9-5(9600)</t>
  </si>
  <si>
    <t>2002-2006</t>
  </si>
  <si>
    <t>2002, D223L</t>
  </si>
  <si>
    <t>1989-1993</t>
  </si>
  <si>
    <t>90 99 900</t>
  </si>
  <si>
    <t>1985-1992</t>
  </si>
  <si>
    <t>1985-1998</t>
  </si>
  <si>
    <t>900 9-3(9400)</t>
  </si>
  <si>
    <t>1990-1992, B234TURBO</t>
  </si>
  <si>
    <t>1994-1995, B204L</t>
  </si>
  <si>
    <t>1985-1987, B202I</t>
  </si>
  <si>
    <t>1991-1998, B234I</t>
  </si>
  <si>
    <t>1991-1998, B202TURBO TCS</t>
  </si>
  <si>
    <t>1994-1998, B234I</t>
  </si>
  <si>
    <t>1994-1998, B204L B204E</t>
  </si>
  <si>
    <t>1998, B234TURBO</t>
  </si>
  <si>
    <t>2005, Z18XE</t>
  </si>
  <si>
    <t>1995-1998, B308</t>
  </si>
  <si>
    <t>CLUTCH CYLINDER</t>
  </si>
  <si>
    <t>1990-1998, B202 B204I/S B234I/E B308I, RH/LH. ABS</t>
  </si>
  <si>
    <t>1981-1998, B201, RH</t>
  </si>
  <si>
    <t>1985-1998, B204L B234L/R/E/TURBO, RH, ABS</t>
  </si>
  <si>
    <t>1985-1993, B234TURBO, LH, ABS</t>
  </si>
  <si>
    <t>2002-2006, D223L</t>
  </si>
  <si>
    <t>1998-2001</t>
  </si>
  <si>
    <t>2004-2005</t>
  </si>
  <si>
    <t>1994-2000, B204E/L</t>
  </si>
  <si>
    <t>SAAB Carline</t>
  </si>
  <si>
    <t>RHD</t>
  </si>
  <si>
    <t>2002, B235E B308E 5-speed: marked FA 57A06</t>
  </si>
  <si>
    <t>2003, B205E 5-speed: marked FA 57A03</t>
  </si>
  <si>
    <t>2003, B308E 5-speed: marked FA 57A04</t>
  </si>
  <si>
    <t>2003, B308E B235R 5-speed: marked FA 57C02</t>
  </si>
  <si>
    <t>2003, D223L 5-speed: marked FA 57D01</t>
  </si>
  <si>
    <t>2003, B207R, 5=speed: marked FA 57202</t>
  </si>
  <si>
    <t>2003, B207E/L, 5=speed: marked FA 57201</t>
  </si>
  <si>
    <t>2006-2007, B207R/E/L, 5-speed, Biopower</t>
  </si>
  <si>
    <t>2006-2007, B207E/L, 5-speed</t>
  </si>
  <si>
    <t>2002, B235R, 5-speed: marked FA57C03</t>
  </si>
  <si>
    <t>2004-2005, B223L 5-speed: marked FA 57D02</t>
  </si>
  <si>
    <t>2003-2007, B235R 5-speed: marked FA 57C04</t>
  </si>
  <si>
    <t>2003-2007, B205E 5-speed: marked FA 57A07</t>
  </si>
  <si>
    <t>2003-2007, B235E 5-speed: marked FA 57A08</t>
  </si>
  <si>
    <t>2006, B284, 6-speed</t>
  </si>
  <si>
    <t>2006/2007, Z19DTH, 4D, 5D, 6-speed</t>
  </si>
  <si>
    <t>2007, Z19DTH, 4D, 5D, CV, 6-speed</t>
  </si>
  <si>
    <t>2007, B284, 6-speed</t>
  </si>
  <si>
    <t>2005, Z19DTH, 6-speed</t>
  </si>
  <si>
    <t>1994-1998, B204L FM 540XX</t>
  </si>
  <si>
    <t>1994-1998, B204I/S B234I, FM 510XX</t>
  </si>
  <si>
    <t>1994-1998, B234L/R, FM 571XX</t>
  </si>
  <si>
    <t>1994-1995, B234I, FA 41003</t>
  </si>
  <si>
    <t>1996, B234I, FA 46803</t>
  </si>
  <si>
    <t>1996, B258I, FA 44604</t>
  </si>
  <si>
    <t>1998-1999, B235E B308E, FA 47A01</t>
  </si>
  <si>
    <t>1997, B234I, FA 46805</t>
  </si>
  <si>
    <t>1997-1998, B204L,  FA 44905</t>
  </si>
  <si>
    <t>1998-1999, 4-CYL, marked: GM 55B01</t>
  </si>
  <si>
    <t>1998-1999, B205E, FA 47A03</t>
  </si>
  <si>
    <t>1997-1998, B234I,  FA 46807</t>
  </si>
  <si>
    <t>1998, B204L, LHD, FM 55503</t>
  </si>
  <si>
    <t>2000, B204I, FA 44707</t>
  </si>
  <si>
    <t>1998-1999, B204L, FA 44907</t>
  </si>
  <si>
    <t>1999, B204L/R/E, FM 55505</t>
  </si>
  <si>
    <t>1999-2003, D223L B205E, FM 57503</t>
  </si>
  <si>
    <t>1995-1998, B308I, FA 46302 / FA 43302</t>
  </si>
  <si>
    <t>1994-1995/1997-1998, B204S/E FA 43001/FA 43009</t>
  </si>
  <si>
    <t>1997-1998, B204L B234L/E,  FA 43209</t>
  </si>
  <si>
    <t>2006-2007, Z19DTH, 5-speed FA 57D02</t>
  </si>
  <si>
    <t>2003-2004, D223l, 6-speed, FM 6A301</t>
  </si>
  <si>
    <t xml:space="preserve"> F40 2003-2004, D223L, 6-speed: marked FM 6A301</t>
  </si>
  <si>
    <t>F40 2005-2007, Z19DTH, 6-speed F5</t>
  </si>
  <si>
    <t>Dealer core charge in Euro</t>
  </si>
  <si>
    <t>2001-2002 PSG16</t>
  </si>
  <si>
    <t>2002-2003 PSG16</t>
  </si>
  <si>
    <t>SHORT ENGINE</t>
  </si>
  <si>
    <t>93189258</t>
  </si>
  <si>
    <t>93174497</t>
  </si>
  <si>
    <t>1994-1998 RHD</t>
  </si>
  <si>
    <t>1985-1987 4SPEED</t>
  </si>
  <si>
    <t>1999 - 2000 4CYL B204L/E</t>
  </si>
  <si>
    <t>Z19 DT</t>
  </si>
  <si>
    <t>9-3 (9440) / 9-5 (9600)</t>
  </si>
  <si>
    <t>B308 E</t>
  </si>
  <si>
    <t>Dealer core charge in SEK</t>
  </si>
  <si>
    <t>BRAKE HOUSING</t>
  </si>
  <si>
    <t>1994-1998 LH</t>
  </si>
  <si>
    <t>1979-1987 RH</t>
  </si>
  <si>
    <t>1994-1998 6-cyl,1995-1998 B308</t>
  </si>
  <si>
    <t>TURBOCHARGER</t>
  </si>
  <si>
    <t>2003-2005 B207L,B207E</t>
  </si>
  <si>
    <t>1998-2001 B308E</t>
  </si>
  <si>
    <t>2000 B205R, B205L,B235R ,2001-2003 4CYL</t>
  </si>
  <si>
    <t>2009 B207L</t>
  </si>
  <si>
    <t>2009 B207R</t>
  </si>
  <si>
    <t>2009 B207E BIOPOWER</t>
  </si>
  <si>
    <t>2009 B207 L</t>
  </si>
  <si>
    <t>2009 B207 R</t>
  </si>
  <si>
    <t>2008-2009 B205E,B235 E</t>
  </si>
  <si>
    <t>2008-2009  ,B235 R</t>
  </si>
  <si>
    <t>2006-2009 B235E M BIOPOWER,2008-2009 B235E</t>
  </si>
  <si>
    <t>1994-1998 RH</t>
  </si>
  <si>
    <t>1997-2003  LH</t>
  </si>
  <si>
    <t>1997-2003  RH</t>
  </si>
  <si>
    <t>B205E</t>
  </si>
  <si>
    <t>B235E</t>
  </si>
  <si>
    <t>B235R</t>
  </si>
  <si>
    <t>Z/A19DTR 2008-&gt;</t>
  </si>
  <si>
    <t>2008, B284, AWD</t>
  </si>
  <si>
    <t>2008, B284, FWD</t>
  </si>
  <si>
    <t>2000-2003 B205E/L/R FA44801</t>
  </si>
  <si>
    <t>2000-2001 B205E FA47A06</t>
  </si>
  <si>
    <t>2000-2001 B235R FA47C03</t>
  </si>
  <si>
    <t>2000-2001 B235E B308E 4-växlad</t>
  </si>
  <si>
    <t>2003-2004, B207, A</t>
  </si>
  <si>
    <t>2003-2004, B207, M</t>
  </si>
  <si>
    <t>2005- B207, A</t>
  </si>
  <si>
    <t>2005- B207, M</t>
  </si>
  <si>
    <t>1998, Sanden</t>
  </si>
  <si>
    <t>2003-2005, D223L</t>
  </si>
  <si>
    <t>2005-2009, Z18XE</t>
  </si>
  <si>
    <t>2003, B308E</t>
  </si>
  <si>
    <t>1998-2000, B308E</t>
  </si>
  <si>
    <t>1985-1993, 70A</t>
  </si>
  <si>
    <t>1994-1998, 70A</t>
  </si>
  <si>
    <t>1983-1993, 80A</t>
  </si>
  <si>
    <t>1994-1998, 90A</t>
  </si>
  <si>
    <t>1998-2003, 90A</t>
  </si>
  <si>
    <t>2000-2001, 130A</t>
  </si>
  <si>
    <t>1998-2006, 140A</t>
  </si>
  <si>
    <t>1990-1994, 115A</t>
  </si>
  <si>
    <t>1995-1998, 110A</t>
  </si>
  <si>
    <t>1996-1998, 90A</t>
  </si>
  <si>
    <t>1985-1993, 80A</t>
  </si>
  <si>
    <t>1990-1994, 80A</t>
  </si>
  <si>
    <t>B204L, M</t>
  </si>
  <si>
    <t>1999-2000, B204E, M, SE</t>
  </si>
  <si>
    <t>1999, B204L, A, US, CA</t>
  </si>
  <si>
    <t>1999, B204L, M, US, CA</t>
  </si>
  <si>
    <t>1999, B204R, M, US, CA</t>
  </si>
  <si>
    <t>2007-, B207</t>
  </si>
  <si>
    <t>2003-2006, B207</t>
  </si>
  <si>
    <t>2000-2003, B205</t>
  </si>
  <si>
    <t>2000-2003, B235</t>
  </si>
  <si>
    <t xml:space="preserve"> 9-5(9600)</t>
  </si>
  <si>
    <t>2004-, B205E</t>
  </si>
  <si>
    <t>2004-, B235</t>
  </si>
  <si>
    <t>LHD</t>
  </si>
  <si>
    <t>1996-2006</t>
  </si>
  <si>
    <t>2001-, B205E, B235E</t>
  </si>
  <si>
    <t>See EPC</t>
  </si>
  <si>
    <t>1998-2001, diesel</t>
  </si>
  <si>
    <t>2006-2010, diesel</t>
  </si>
  <si>
    <t>2003-2004, diesel</t>
  </si>
  <si>
    <t>2002-2005, D308L</t>
  </si>
  <si>
    <t>99, 90, 900</t>
  </si>
  <si>
    <t>DIESEL, without pulley</t>
  </si>
  <si>
    <t>DIESEL, with pulley</t>
  </si>
  <si>
    <t>PUMP STEERING GEAR</t>
  </si>
  <si>
    <t>2002-2006, 4-cyl petrol</t>
  </si>
  <si>
    <t>2005, diesel</t>
  </si>
  <si>
    <t>2006-2007, 6-cyl</t>
  </si>
  <si>
    <t>2007-2008, 6-cyl</t>
  </si>
  <si>
    <t>Z19 DTH</t>
  </si>
  <si>
    <t>2005-2007, Z19 DTH</t>
  </si>
  <si>
    <t>2007-2010, Z19 DTH</t>
  </si>
  <si>
    <t>D223 L, M</t>
  </si>
  <si>
    <t>D223 L, A</t>
  </si>
  <si>
    <t>2003-2004, B207R, 6-speed</t>
  </si>
  <si>
    <t>2004-, 4-cyl petrol, 6-speed</t>
  </si>
  <si>
    <t>2005-2007, Z19DT, 6-speed</t>
  </si>
  <si>
    <t>2006-2010, Z19 DT</t>
  </si>
  <si>
    <t xml:space="preserve">2003-2004, D223L </t>
  </si>
  <si>
    <t>2006-2007, diesel</t>
  </si>
  <si>
    <t>1999, LH</t>
  </si>
  <si>
    <t>1999, RH</t>
  </si>
  <si>
    <t>PARTICLE FILTER</t>
  </si>
  <si>
    <t>1995-1998, B308, rear (cyl. 1, 3, 5)</t>
  </si>
  <si>
    <t>1995-1998, B308, front (cyl. 2,4, 6)</t>
  </si>
  <si>
    <t>1994, 4-cyl</t>
  </si>
  <si>
    <t>1985-1989, B202, M, ABS + B202, A, RH, ABS</t>
  </si>
  <si>
    <t>1994-1998, B258, rear (cyl. 1, 3, 5)</t>
  </si>
  <si>
    <t>1994-1998, B258, front (cyl. 2,4, 6)</t>
  </si>
  <si>
    <t>AMPLIFIER</t>
  </si>
  <si>
    <t>CONTROL PANEL (ICM)</t>
  </si>
  <si>
    <t>1998,B204I</t>
  </si>
  <si>
    <t>Colour screen, 2005-2006, LHD</t>
  </si>
  <si>
    <t>Colour screen, 2005-2006, RHD</t>
  </si>
  <si>
    <t>2003-2004, LHD</t>
  </si>
  <si>
    <t>2005-2006, LHD</t>
  </si>
  <si>
    <t>2003-2004, LHD, US, CA</t>
  </si>
  <si>
    <t>Black and white screen, 2003-2004, LHD, US, CA</t>
  </si>
  <si>
    <t>Black and white screen, 2005-2006, LHD</t>
  </si>
  <si>
    <t>Black and white screen, 2003-2004, LHD</t>
  </si>
  <si>
    <t>Colour screen, 2003-2004, LHD</t>
  </si>
  <si>
    <t>Colour screen, 2003-2004, RHD</t>
  </si>
  <si>
    <t>2003-2004, RHD</t>
  </si>
  <si>
    <t>2005-2006, RHD</t>
  </si>
  <si>
    <t>2005, Z19 DT, LHD; 2006-2008 Z19 DTH, LHD</t>
  </si>
  <si>
    <t>2005, Z19 DT, RHD; 2006-2008 Z19 DTH, RHD</t>
  </si>
  <si>
    <t>IGNITION DISTRIBUTOR</t>
  </si>
  <si>
    <t>1994-2002, B206I, B234I</t>
  </si>
  <si>
    <t>ALTERNATIVE PART</t>
  </si>
  <si>
    <t>2003, B207</t>
  </si>
  <si>
    <t xml:space="preserve"> </t>
  </si>
  <si>
    <t>2007-2009, B207</t>
  </si>
  <si>
    <t>SIREN</t>
  </si>
  <si>
    <t>1998 - 2000</t>
  </si>
  <si>
    <t>2001-2005</t>
  </si>
  <si>
    <t>2006-2010</t>
  </si>
  <si>
    <t>9-3  (9400)</t>
  </si>
  <si>
    <t>No core charge for this part.</t>
  </si>
  <si>
    <t>Part number no longer supplied</t>
  </si>
  <si>
    <t>New core charge</t>
  </si>
  <si>
    <t>GM common parts</t>
  </si>
  <si>
    <t>ENGINE WITH CYL. HEAD</t>
  </si>
  <si>
    <t>2005-2010, Z19DT</t>
  </si>
  <si>
    <t>2005-2010, Z19DTH</t>
  </si>
  <si>
    <t>2008-, Z19DTR</t>
  </si>
  <si>
    <t>2006-2010, Z19DTH</t>
  </si>
  <si>
    <t>Information updated</t>
  </si>
  <si>
    <t>9-5 (9650)</t>
  </si>
  <si>
    <t>2011, A16LET</t>
  </si>
  <si>
    <t>CONTROL MODULE</t>
  </si>
  <si>
    <t>B284</t>
  </si>
  <si>
    <t>9-5(9650)</t>
  </si>
  <si>
    <t>2010-, A20DTR</t>
  </si>
  <si>
    <t>RADIO</t>
  </si>
  <si>
    <t>2010-2011, EC, Navigation system</t>
  </si>
  <si>
    <r>
      <t xml:space="preserve">9-3 MY03-11 LHD </t>
    </r>
    <r>
      <rPr>
        <b/>
        <sz val="10"/>
        <rFont val="Opel Sans"/>
      </rPr>
      <t>(12761910)</t>
    </r>
  </si>
  <si>
    <t>Saab reman portfolio Date 2016-09-06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</si>
</sst>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name val="Opel Sans"/>
    </font>
    <font>
      <sz val="10"/>
      <name val="Opel Sans"/>
      <family val="2"/>
    </font>
    <font>
      <sz val="10"/>
      <name val="Opel Sans"/>
      <family val="2"/>
    </font>
    <font>
      <sz val="8"/>
      <name val="Opel Sans"/>
      <family val="2"/>
    </font>
    <font>
      <strike/>
      <sz val="10"/>
      <name val="Opel Sans"/>
    </font>
    <font>
      <b/>
      <sz val="12"/>
      <name val="Opel Sans"/>
    </font>
    <font>
      <b/>
      <sz val="10"/>
      <name val="Opel Sans"/>
    </font>
    <font>
      <b/>
      <sz val="11"/>
      <name val="Opel Sans"/>
    </font>
    <font>
      <b/>
      <sz val="18"/>
      <name val="Opel Sans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6">
    <xf numFmtId="0" fontId="0" fillId="0" borderId="0" xfId="0"/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1" fontId="0" fillId="0" borderId="1" xfId="0" applyNumberFormat="1" applyFont="1" applyFill="1" applyBorder="1" applyAlignment="1">
      <alignment horizontal="right"/>
    </xf>
    <xf numFmtId="0" fontId="1" fillId="0" borderId="1" xfId="0" applyFont="1" applyFill="1" applyBorder="1"/>
    <xf numFmtId="3" fontId="0" fillId="0" borderId="1" xfId="0" applyNumberFormat="1" applyFill="1" applyBorder="1"/>
    <xf numFmtId="0" fontId="2" fillId="0" borderId="10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0" xfId="0" applyFont="1" applyFill="1" applyBorder="1" applyAlignment="1">
      <alignment horizontal="right"/>
    </xf>
    <xf numFmtId="3" fontId="0" fillId="0" borderId="1" xfId="0" applyNumberFormat="1" applyBorder="1"/>
    <xf numFmtId="3" fontId="0" fillId="0" borderId="10" xfId="0" applyNumberFormat="1" applyFill="1" applyBorder="1"/>
    <xf numFmtId="0" fontId="0" fillId="5" borderId="14" xfId="0" applyFont="1" applyFill="1" applyBorder="1" applyAlignment="1"/>
    <xf numFmtId="0" fontId="4" fillId="0" borderId="0" xfId="0" applyFont="1" applyFill="1" applyBorder="1"/>
    <xf numFmtId="3" fontId="0" fillId="9" borderId="1" xfId="0" applyNumberFormat="1" applyFill="1" applyBorder="1"/>
    <xf numFmtId="1" fontId="0" fillId="10" borderId="6" xfId="0" applyNumberFormat="1" applyFont="1" applyFill="1" applyBorder="1" applyAlignment="1">
      <alignment horizontal="right"/>
    </xf>
    <xf numFmtId="1" fontId="0" fillId="10" borderId="5" xfId="0" applyNumberFormat="1" applyFont="1" applyFill="1" applyBorder="1" applyAlignment="1">
      <alignment horizontal="right"/>
    </xf>
    <xf numFmtId="0" fontId="0" fillId="10" borderId="5" xfId="0" applyFont="1" applyFill="1" applyBorder="1"/>
    <xf numFmtId="0" fontId="0" fillId="10" borderId="5" xfId="0" applyFont="1" applyFill="1" applyBorder="1" applyAlignment="1">
      <alignment horizontal="right"/>
    </xf>
    <xf numFmtId="0" fontId="0" fillId="10" borderId="1" xfId="0" applyFont="1" applyFill="1" applyBorder="1"/>
    <xf numFmtId="0" fontId="0" fillId="0" borderId="0" xfId="0" applyFont="1" applyFill="1" applyBorder="1"/>
    <xf numFmtId="0" fontId="0" fillId="10" borderId="1" xfId="0" applyFont="1" applyFill="1" applyBorder="1" applyAlignment="1"/>
    <xf numFmtId="0" fontId="0" fillId="10" borderId="14" xfId="0" applyFont="1" applyFill="1" applyBorder="1" applyAlignment="1"/>
    <xf numFmtId="0" fontId="0" fillId="10" borderId="1" xfId="0" applyNumberFormat="1" applyFont="1" applyFill="1" applyBorder="1" applyAlignment="1"/>
    <xf numFmtId="0" fontId="0" fillId="10" borderId="3" xfId="0" applyNumberFormat="1" applyFont="1" applyFill="1" applyBorder="1" applyAlignment="1"/>
    <xf numFmtId="0" fontId="0" fillId="10" borderId="1" xfId="0" applyNumberFormat="1" applyFont="1" applyFill="1" applyBorder="1" applyAlignment="1">
      <alignment vertical="center"/>
    </xf>
    <xf numFmtId="0" fontId="0" fillId="10" borderId="5" xfId="0" applyFont="1" applyFill="1" applyBorder="1" applyAlignment="1"/>
    <xf numFmtId="0" fontId="0" fillId="10" borderId="14" xfId="0" applyNumberFormat="1" applyFont="1" applyFill="1" applyBorder="1" applyAlignment="1"/>
    <xf numFmtId="0" fontId="0" fillId="4" borderId="0" xfId="0" applyFont="1" applyFill="1" applyBorder="1" applyAlignment="1">
      <alignment horizontal="right"/>
    </xf>
    <xf numFmtId="0" fontId="0" fillId="4" borderId="0" xfId="0" applyFont="1" applyFill="1" applyBorder="1" applyAlignment="1"/>
    <xf numFmtId="49" fontId="0" fillId="4" borderId="0" xfId="0" applyNumberFormat="1" applyFont="1" applyFill="1" applyBorder="1" applyAlignment="1">
      <alignment horizontal="right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8" xfId="0" applyFont="1" applyFill="1" applyBorder="1" applyAlignment="1"/>
    <xf numFmtId="0" fontId="6" fillId="2" borderId="8" xfId="0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right"/>
    </xf>
    <xf numFmtId="0" fontId="0" fillId="3" borderId="3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right"/>
    </xf>
    <xf numFmtId="0" fontId="0" fillId="5" borderId="3" xfId="0" applyFont="1" applyFill="1" applyBorder="1" applyAlignment="1"/>
    <xf numFmtId="0" fontId="0" fillId="0" borderId="3" xfId="0" applyFont="1" applyFill="1" applyBorder="1"/>
    <xf numFmtId="0" fontId="0" fillId="0" borderId="3" xfId="0" applyFont="1" applyFill="1" applyBorder="1" applyAlignment="1">
      <alignment horizontal="right"/>
    </xf>
    <xf numFmtId="0" fontId="0" fillId="0" borderId="1" xfId="0" applyFont="1" applyFill="1" applyBorder="1"/>
    <xf numFmtId="0" fontId="0" fillId="6" borderId="13" xfId="0" applyFont="1" applyFill="1" applyBorder="1" applyAlignment="1">
      <alignment horizontal="right"/>
    </xf>
    <xf numFmtId="0" fontId="0" fillId="3" borderId="14" xfId="0" applyFont="1" applyFill="1" applyBorder="1" applyAlignment="1">
      <alignment horizontal="right"/>
    </xf>
    <xf numFmtId="0" fontId="0" fillId="2" borderId="14" xfId="0" applyFont="1" applyFill="1" applyBorder="1" applyAlignment="1">
      <alignment horizontal="right"/>
    </xf>
    <xf numFmtId="0" fontId="0" fillId="0" borderId="14" xfId="0" applyFont="1" applyFill="1" applyBorder="1"/>
    <xf numFmtId="0" fontId="0" fillId="0" borderId="14" xfId="0" applyFont="1" applyFill="1" applyBorder="1" applyAlignment="1">
      <alignment horizontal="right"/>
    </xf>
    <xf numFmtId="0" fontId="0" fillId="9" borderId="1" xfId="0" applyFont="1" applyFill="1" applyBorder="1"/>
    <xf numFmtId="1" fontId="0" fillId="3" borderId="4" xfId="0" applyNumberFormat="1" applyFont="1" applyFill="1" applyBorder="1" applyAlignment="1">
      <alignment horizontal="right"/>
    </xf>
    <xf numFmtId="1" fontId="0" fillId="3" borderId="1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1" fontId="0" fillId="5" borderId="1" xfId="0" applyNumberFormat="1" applyFont="1" applyFill="1" applyBorder="1" applyAlignment="1"/>
    <xf numFmtId="0" fontId="0" fillId="0" borderId="1" xfId="0" applyFont="1" applyFill="1" applyBorder="1" applyAlignment="1">
      <alignment horizontal="right"/>
    </xf>
    <xf numFmtId="1" fontId="0" fillId="6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 applyAlignment="1">
      <alignment horizontal="right"/>
    </xf>
    <xf numFmtId="0" fontId="0" fillId="3" borderId="1" xfId="0" applyFont="1" applyFill="1" applyBorder="1" applyAlignment="1">
      <alignment horizontal="right"/>
    </xf>
    <xf numFmtId="0" fontId="0" fillId="3" borderId="1" xfId="0" applyNumberFormat="1" applyFont="1" applyFill="1" applyBorder="1" applyAlignment="1">
      <alignment horizontal="right"/>
    </xf>
    <xf numFmtId="0" fontId="0" fillId="2" borderId="1" xfId="0" applyFont="1" applyFill="1" applyBorder="1" applyAlignment="1">
      <alignment horizontal="right"/>
    </xf>
    <xf numFmtId="0" fontId="0" fillId="5" borderId="1" xfId="0" applyNumberFormat="1" applyFont="1" applyFill="1" applyBorder="1" applyAlignment="1"/>
    <xf numFmtId="0" fontId="0" fillId="3" borderId="4" xfId="0" applyFont="1" applyFill="1" applyBorder="1" applyAlignment="1">
      <alignment horizontal="right"/>
    </xf>
    <xf numFmtId="0" fontId="0" fillId="5" borderId="1" xfId="0" applyFont="1" applyFill="1" applyBorder="1" applyAlignment="1"/>
    <xf numFmtId="0" fontId="0" fillId="10" borderId="4" xfId="0" applyFont="1" applyFill="1" applyBorder="1" applyAlignment="1">
      <alignment horizontal="right"/>
    </xf>
    <xf numFmtId="0" fontId="0" fillId="10" borderId="1" xfId="0" applyFont="1" applyFill="1" applyBorder="1" applyAlignment="1">
      <alignment horizontal="right"/>
    </xf>
    <xf numFmtId="0" fontId="0" fillId="10" borderId="1" xfId="0" applyNumberFormat="1" applyFont="1" applyFill="1" applyBorder="1" applyAlignment="1">
      <alignment horizontal="right"/>
    </xf>
    <xf numFmtId="0" fontId="0" fillId="10" borderId="13" xfId="0" applyFont="1" applyFill="1" applyBorder="1" applyAlignment="1">
      <alignment horizontal="right"/>
    </xf>
    <xf numFmtId="0" fontId="0" fillId="10" borderId="14" xfId="0" applyFont="1" applyFill="1" applyBorder="1" applyAlignment="1">
      <alignment horizontal="right"/>
    </xf>
    <xf numFmtId="0" fontId="0" fillId="10" borderId="14" xfId="0" applyFont="1" applyFill="1" applyBorder="1"/>
    <xf numFmtId="0" fontId="0" fillId="3" borderId="6" xfId="0" applyFont="1" applyFill="1" applyBorder="1" applyAlignment="1">
      <alignment horizontal="right"/>
    </xf>
    <xf numFmtId="0" fontId="0" fillId="3" borderId="5" xfId="0" applyFont="1" applyFill="1" applyBorder="1" applyAlignment="1">
      <alignment horizontal="right"/>
    </xf>
    <xf numFmtId="0" fontId="0" fillId="2" borderId="5" xfId="0" applyFont="1" applyFill="1" applyBorder="1" applyAlignment="1">
      <alignment horizontal="right"/>
    </xf>
    <xf numFmtId="0" fontId="0" fillId="5" borderId="5" xfId="0" applyFont="1" applyFill="1" applyBorder="1" applyAlignment="1"/>
    <xf numFmtId="0" fontId="0" fillId="0" borderId="5" xfId="0" applyFont="1" applyFill="1" applyBorder="1"/>
    <xf numFmtId="0" fontId="0" fillId="0" borderId="5" xfId="0" applyFont="1" applyFill="1" applyBorder="1" applyAlignment="1">
      <alignment horizontal="right"/>
    </xf>
    <xf numFmtId="0" fontId="0" fillId="3" borderId="1" xfId="0" applyFont="1" applyFill="1" applyBorder="1"/>
    <xf numFmtId="0" fontId="0" fillId="4" borderId="1" xfId="0" applyFont="1" applyFill="1" applyBorder="1"/>
    <xf numFmtId="3" fontId="0" fillId="0" borderId="1" xfId="0" applyNumberFormat="1" applyFont="1" applyFill="1" applyBorder="1"/>
    <xf numFmtId="0" fontId="0" fillId="3" borderId="13" xfId="0" applyFont="1" applyFill="1" applyBorder="1" applyAlignment="1">
      <alignment horizontal="right"/>
    </xf>
    <xf numFmtId="0" fontId="0" fillId="3" borderId="10" xfId="0" applyFont="1" applyFill="1" applyBorder="1" applyAlignment="1">
      <alignment horizontal="right"/>
    </xf>
    <xf numFmtId="0" fontId="0" fillId="2" borderId="10" xfId="0" applyFont="1" applyFill="1" applyBorder="1" applyAlignment="1">
      <alignment horizontal="right"/>
    </xf>
    <xf numFmtId="0" fontId="0" fillId="5" borderId="10" xfId="0" applyNumberFormat="1" applyFont="1" applyFill="1" applyBorder="1" applyAlignment="1"/>
    <xf numFmtId="0" fontId="0" fillId="0" borderId="10" xfId="0" applyFont="1" applyFill="1" applyBorder="1"/>
    <xf numFmtId="0" fontId="0" fillId="0" borderId="10" xfId="0" applyFont="1" applyFill="1" applyBorder="1" applyAlignment="1">
      <alignment horizontal="right"/>
    </xf>
    <xf numFmtId="0" fontId="0" fillId="0" borderId="28" xfId="0" applyFont="1" applyFill="1" applyBorder="1" applyAlignment="1">
      <alignment horizontal="right"/>
    </xf>
    <xf numFmtId="0" fontId="0" fillId="3" borderId="27" xfId="0" applyFont="1" applyFill="1" applyBorder="1" applyAlignment="1">
      <alignment horizontal="right"/>
    </xf>
    <xf numFmtId="0" fontId="0" fillId="3" borderId="23" xfId="0" applyFont="1" applyFill="1" applyBorder="1" applyAlignment="1">
      <alignment horizontal="right"/>
    </xf>
    <xf numFmtId="0" fontId="0" fillId="5" borderId="23" xfId="0" applyFont="1" applyFill="1" applyBorder="1" applyAlignment="1"/>
    <xf numFmtId="0" fontId="0" fillId="2" borderId="24" xfId="0" applyFont="1" applyFill="1" applyBorder="1" applyAlignment="1">
      <alignment horizontal="right"/>
    </xf>
    <xf numFmtId="0" fontId="0" fillId="0" borderId="24" xfId="0" applyFont="1" applyFill="1" applyBorder="1"/>
    <xf numFmtId="0" fontId="0" fillId="2" borderId="23" xfId="0" applyFont="1" applyFill="1" applyBorder="1" applyAlignment="1">
      <alignment horizontal="right"/>
    </xf>
    <xf numFmtId="0" fontId="0" fillId="0" borderId="11" xfId="0" applyFont="1" applyFill="1" applyBorder="1" applyAlignment="1">
      <alignment horizontal="right"/>
    </xf>
    <xf numFmtId="0" fontId="0" fillId="0" borderId="23" xfId="0" applyFont="1" applyFill="1" applyBorder="1" applyAlignment="1">
      <alignment horizontal="right"/>
    </xf>
    <xf numFmtId="0" fontId="0" fillId="2" borderId="12" xfId="0" applyFont="1" applyFill="1" applyBorder="1" applyAlignment="1">
      <alignment horizontal="right"/>
    </xf>
    <xf numFmtId="0" fontId="0" fillId="3" borderId="22" xfId="0" applyFont="1" applyFill="1" applyBorder="1" applyAlignment="1">
      <alignment horizontal="right"/>
    </xf>
    <xf numFmtId="0" fontId="0" fillId="5" borderId="22" xfId="0" applyFont="1" applyFill="1" applyBorder="1" applyAlignment="1"/>
    <xf numFmtId="0" fontId="0" fillId="2" borderId="28" xfId="0" applyFont="1" applyFill="1" applyBorder="1" applyAlignment="1">
      <alignment horizontal="right"/>
    </xf>
    <xf numFmtId="0" fontId="0" fillId="0" borderId="28" xfId="0" applyFont="1" applyFill="1" applyBorder="1"/>
    <xf numFmtId="0" fontId="0" fillId="2" borderId="22" xfId="0" applyFont="1" applyFill="1" applyBorder="1" applyAlignment="1">
      <alignment horizontal="right"/>
    </xf>
    <xf numFmtId="0" fontId="0" fillId="0" borderId="4" xfId="0" applyFont="1" applyFill="1" applyBorder="1" applyAlignment="1">
      <alignment horizontal="right"/>
    </xf>
    <xf numFmtId="0" fontId="0" fillId="0" borderId="22" xfId="0" applyFont="1" applyFill="1" applyBorder="1" applyAlignment="1">
      <alignment horizontal="right"/>
    </xf>
    <xf numFmtId="0" fontId="0" fillId="0" borderId="4" xfId="0" applyFont="1" applyFill="1" applyBorder="1"/>
    <xf numFmtId="0" fontId="0" fillId="3" borderId="0" xfId="0" applyFont="1" applyFill="1" applyBorder="1" applyAlignment="1">
      <alignment horizontal="right"/>
    </xf>
    <xf numFmtId="0" fontId="0" fillId="3" borderId="12" xfId="0" applyFont="1" applyFill="1" applyBorder="1" applyAlignment="1">
      <alignment horizontal="right"/>
    </xf>
    <xf numFmtId="0" fontId="0" fillId="5" borderId="0" xfId="0" applyFont="1" applyFill="1" applyBorder="1" applyAlignment="1"/>
    <xf numFmtId="0" fontId="0" fillId="2" borderId="25" xfId="0" applyFont="1" applyFill="1" applyBorder="1" applyAlignment="1">
      <alignment horizontal="right"/>
    </xf>
    <xf numFmtId="0" fontId="0" fillId="0" borderId="25" xfId="0" applyFont="1" applyFill="1" applyBorder="1"/>
    <xf numFmtId="0" fontId="0" fillId="2" borderId="0" xfId="0" applyFont="1" applyFill="1" applyBorder="1" applyAlignment="1">
      <alignment horizontal="right"/>
    </xf>
    <xf numFmtId="0" fontId="0" fillId="0" borderId="15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0" fillId="0" borderId="15" xfId="0" applyFont="1" applyFill="1" applyBorder="1"/>
    <xf numFmtId="0" fontId="0" fillId="3" borderId="33" xfId="0" applyFont="1" applyFill="1" applyBorder="1" applyAlignment="1">
      <alignment horizontal="right"/>
    </xf>
    <xf numFmtId="0" fontId="0" fillId="2" borderId="32" xfId="0" applyFont="1" applyFill="1" applyBorder="1" applyAlignment="1">
      <alignment horizontal="right"/>
    </xf>
    <xf numFmtId="0" fontId="0" fillId="0" borderId="32" xfId="0" applyFont="1" applyFill="1" applyBorder="1"/>
    <xf numFmtId="0" fontId="0" fillId="2" borderId="33" xfId="0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0" fillId="0" borderId="33" xfId="0" applyFont="1" applyFill="1" applyBorder="1" applyAlignment="1">
      <alignment horizontal="right"/>
    </xf>
    <xf numFmtId="0" fontId="0" fillId="3" borderId="21" xfId="0" applyFont="1" applyFill="1" applyBorder="1" applyAlignment="1">
      <alignment horizontal="right"/>
    </xf>
    <xf numFmtId="0" fontId="0" fillId="3" borderId="29" xfId="0" applyFont="1" applyFill="1" applyBorder="1" applyAlignment="1">
      <alignment horizontal="right"/>
    </xf>
    <xf numFmtId="0" fontId="0" fillId="3" borderId="30" xfId="0" applyFont="1" applyFill="1" applyBorder="1" applyAlignment="1">
      <alignment horizontal="right"/>
    </xf>
    <xf numFmtId="0" fontId="0" fillId="0" borderId="26" xfId="0" applyFont="1" applyFill="1" applyBorder="1"/>
    <xf numFmtId="0" fontId="0" fillId="2" borderId="31" xfId="0" applyFont="1" applyFill="1" applyBorder="1" applyAlignment="1">
      <alignment horizontal="right"/>
    </xf>
    <xf numFmtId="0" fontId="0" fillId="0" borderId="6" xfId="0" applyFont="1" applyFill="1" applyBorder="1" applyAlignment="1">
      <alignment horizontal="right"/>
    </xf>
    <xf numFmtId="0" fontId="0" fillId="0" borderId="30" xfId="0" applyFont="1" applyFill="1" applyBorder="1" applyAlignment="1">
      <alignment horizontal="right"/>
    </xf>
    <xf numFmtId="0" fontId="0" fillId="3" borderId="18" xfId="0" applyFont="1" applyFill="1" applyBorder="1" applyAlignment="1">
      <alignment horizontal="right"/>
    </xf>
    <xf numFmtId="0" fontId="0" fillId="3" borderId="19" xfId="0" applyFont="1" applyFill="1" applyBorder="1" applyAlignment="1">
      <alignment horizontal="right"/>
    </xf>
    <xf numFmtId="0" fontId="0" fillId="2" borderId="19" xfId="0" applyFont="1" applyFill="1" applyBorder="1" applyAlignment="1">
      <alignment horizontal="right"/>
    </xf>
    <xf numFmtId="0" fontId="0" fillId="0" borderId="19" xfId="0" applyFont="1" applyFill="1" applyBorder="1"/>
    <xf numFmtId="0" fontId="0" fillId="0" borderId="16" xfId="0" applyFont="1" applyFill="1" applyBorder="1" applyAlignment="1">
      <alignment horizontal="right"/>
    </xf>
    <xf numFmtId="0" fontId="0" fillId="0" borderId="19" xfId="0" applyFont="1" applyFill="1" applyBorder="1" applyAlignment="1">
      <alignment horizontal="right"/>
    </xf>
    <xf numFmtId="0" fontId="0" fillId="3" borderId="15" xfId="0" applyFont="1" applyFill="1" applyBorder="1" applyAlignment="1">
      <alignment horizontal="right"/>
    </xf>
    <xf numFmtId="0" fontId="0" fillId="5" borderId="12" xfId="0" applyFont="1" applyFill="1" applyBorder="1" applyAlignment="1"/>
    <xf numFmtId="0" fontId="0" fillId="0" borderId="12" xfId="0" applyFont="1" applyFill="1" applyBorder="1"/>
    <xf numFmtId="0" fontId="0" fillId="0" borderId="12" xfId="0" applyFont="1" applyFill="1" applyBorder="1" applyAlignment="1">
      <alignment horizontal="right"/>
    </xf>
    <xf numFmtId="0" fontId="0" fillId="3" borderId="20" xfId="0" applyFont="1" applyFill="1" applyBorder="1" applyAlignment="1">
      <alignment horizontal="right"/>
    </xf>
    <xf numFmtId="0" fontId="0" fillId="3" borderId="16" xfId="0" applyFont="1" applyFill="1" applyBorder="1" applyAlignment="1">
      <alignment horizontal="right"/>
    </xf>
    <xf numFmtId="0" fontId="0" fillId="2" borderId="16" xfId="0" applyFont="1" applyFill="1" applyBorder="1" applyAlignment="1">
      <alignment horizontal="right"/>
    </xf>
    <xf numFmtId="0" fontId="0" fillId="5" borderId="16" xfId="0" applyFont="1" applyFill="1" applyBorder="1" applyAlignment="1"/>
    <xf numFmtId="0" fontId="0" fillId="0" borderId="16" xfId="0" applyFont="1" applyFill="1" applyBorder="1"/>
    <xf numFmtId="1" fontId="0" fillId="3" borderId="13" xfId="0" applyNumberFormat="1" applyFont="1" applyFill="1" applyBorder="1" applyAlignment="1">
      <alignment horizontal="right"/>
    </xf>
    <xf numFmtId="1" fontId="0" fillId="3" borderId="14" xfId="0" applyNumberFormat="1" applyFont="1" applyFill="1" applyBorder="1" applyAlignment="1">
      <alignment horizontal="right"/>
    </xf>
    <xf numFmtId="1" fontId="0" fillId="2" borderId="14" xfId="0" applyNumberFormat="1" applyFont="1" applyFill="1" applyBorder="1" applyAlignment="1">
      <alignment horizontal="right"/>
    </xf>
    <xf numFmtId="1" fontId="0" fillId="5" borderId="14" xfId="0" applyNumberFormat="1" applyFont="1" applyFill="1" applyBorder="1" applyAlignment="1"/>
    <xf numFmtId="1" fontId="0" fillId="3" borderId="6" xfId="0" applyNumberFormat="1" applyFont="1" applyFill="1" applyBorder="1" applyAlignment="1">
      <alignment horizontal="right"/>
    </xf>
    <xf numFmtId="1" fontId="0" fillId="3" borderId="5" xfId="0" applyNumberFormat="1" applyFont="1" applyFill="1" applyBorder="1" applyAlignment="1">
      <alignment horizontal="right"/>
    </xf>
    <xf numFmtId="1" fontId="0" fillId="2" borderId="5" xfId="0" applyNumberFormat="1" applyFont="1" applyFill="1" applyBorder="1" applyAlignment="1">
      <alignment horizontal="right"/>
    </xf>
    <xf numFmtId="1" fontId="0" fillId="5" borderId="5" xfId="0" applyNumberFormat="1" applyFont="1" applyFill="1" applyBorder="1" applyAlignment="1"/>
    <xf numFmtId="0" fontId="0" fillId="6" borderId="4" xfId="0" applyFont="1" applyFill="1" applyBorder="1" applyAlignment="1">
      <alignment horizontal="right"/>
    </xf>
    <xf numFmtId="0" fontId="0" fillId="6" borderId="1" xfId="0" applyFont="1" applyFill="1" applyBorder="1" applyAlignment="1">
      <alignment horizontal="right"/>
    </xf>
    <xf numFmtId="0" fontId="0" fillId="7" borderId="1" xfId="0" applyFont="1" applyFill="1" applyBorder="1" applyAlignment="1">
      <alignment horizontal="right"/>
    </xf>
    <xf numFmtId="0" fontId="0" fillId="3" borderId="5" xfId="0" applyFont="1" applyFill="1" applyBorder="1"/>
    <xf numFmtId="0" fontId="0" fillId="4" borderId="5" xfId="0" applyFont="1" applyFill="1" applyBorder="1"/>
    <xf numFmtId="0" fontId="0" fillId="3" borderId="17" xfId="0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10" borderId="6" xfId="0" applyFont="1" applyFill="1" applyBorder="1" applyAlignment="1">
      <alignment horizontal="right"/>
    </xf>
    <xf numFmtId="0" fontId="0" fillId="4" borderId="14" xfId="0" applyFont="1" applyFill="1" applyBorder="1"/>
    <xf numFmtId="0" fontId="0" fillId="3" borderId="10" xfId="0" applyFont="1" applyFill="1" applyBorder="1"/>
    <xf numFmtId="0" fontId="0" fillId="4" borderId="10" xfId="0" applyFont="1" applyFill="1" applyBorder="1"/>
    <xf numFmtId="0" fontId="0" fillId="3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3" borderId="4" xfId="0" applyNumberFormat="1" applyFont="1" applyFill="1" applyBorder="1" applyAlignment="1">
      <alignment horizontal="right" vertical="center"/>
    </xf>
    <xf numFmtId="0" fontId="0" fillId="3" borderId="13" xfId="0" applyNumberFormat="1" applyFont="1" applyFill="1" applyBorder="1" applyAlignment="1">
      <alignment horizontal="right"/>
    </xf>
    <xf numFmtId="0" fontId="0" fillId="8" borderId="1" xfId="0" applyFont="1" applyFill="1" applyBorder="1" applyAlignment="1"/>
    <xf numFmtId="0" fontId="0" fillId="7" borderId="1" xfId="0" applyFont="1" applyFill="1" applyBorder="1"/>
    <xf numFmtId="0" fontId="0" fillId="6" borderId="1" xfId="0" applyFont="1" applyFill="1" applyBorder="1"/>
    <xf numFmtId="49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/>
    <xf numFmtId="0" fontId="5" fillId="9" borderId="0" xfId="0" applyFont="1" applyFill="1" applyBorder="1"/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/>
    <xf numFmtId="0" fontId="5" fillId="0" borderId="0" xfId="0" applyFont="1" applyFill="1" applyBorder="1"/>
    <xf numFmtId="49" fontId="5" fillId="0" borderId="0" xfId="0" applyNumberFormat="1" applyFont="1" applyFill="1" applyBorder="1" applyAlignment="1">
      <alignment horizontal="right"/>
    </xf>
    <xf numFmtId="0" fontId="5" fillId="10" borderId="0" xfId="0" applyFont="1" applyFill="1" applyBorder="1" applyAlignment="1">
      <alignment horizontal="left"/>
    </xf>
    <xf numFmtId="0" fontId="5" fillId="11" borderId="0" xfId="0" applyFont="1" applyFill="1" applyBorder="1" applyAlignment="1">
      <alignment horizontal="left"/>
    </xf>
    <xf numFmtId="0" fontId="5" fillId="11" borderId="0" xfId="0" applyFont="1" applyFill="1" applyBorder="1" applyAlignment="1">
      <alignment horizontal="right"/>
    </xf>
    <xf numFmtId="0" fontId="5" fillId="9" borderId="0" xfId="0" applyFont="1" applyFill="1" applyBorder="1" applyAlignment="1">
      <alignment horizontal="right"/>
    </xf>
    <xf numFmtId="0" fontId="5" fillId="9" borderId="0" xfId="0" applyFont="1" applyFill="1" applyBorder="1" applyAlignment="1"/>
    <xf numFmtId="0" fontId="5" fillId="11" borderId="0" xfId="0" applyFont="1" applyFill="1" applyBorder="1" applyAlignment="1"/>
    <xf numFmtId="0" fontId="0" fillId="10" borderId="17" xfId="0" applyFont="1" applyFill="1" applyBorder="1" applyAlignment="1">
      <alignment horizontal="right"/>
    </xf>
    <xf numFmtId="1" fontId="0" fillId="10" borderId="4" xfId="0" applyNumberFormat="1" applyFont="1" applyFill="1" applyBorder="1" applyAlignment="1">
      <alignment horizontal="right"/>
    </xf>
    <xf numFmtId="1" fontId="0" fillId="10" borderId="1" xfId="0" applyNumberFormat="1" applyFont="1" applyFill="1" applyBorder="1" applyAlignment="1">
      <alignment horizontal="right"/>
    </xf>
    <xf numFmtId="1" fontId="0" fillId="10" borderId="1" xfId="0" applyNumberFormat="1" applyFont="1" applyFill="1" applyBorder="1" applyAlignment="1"/>
    <xf numFmtId="3" fontId="0" fillId="10" borderId="1" xfId="0" applyNumberFormat="1" applyFont="1" applyFill="1" applyBorder="1"/>
    <xf numFmtId="1" fontId="0" fillId="10" borderId="12" xfId="0" applyNumberFormat="1" applyFont="1" applyFill="1" applyBorder="1" applyAlignment="1"/>
    <xf numFmtId="0" fontId="0" fillId="10" borderId="10" xfId="0" applyFont="1" applyFill="1" applyBorder="1" applyAlignment="1"/>
    <xf numFmtId="0" fontId="0" fillId="6" borderId="0" xfId="0" applyFont="1" applyFill="1" applyBorder="1"/>
    <xf numFmtId="0" fontId="0" fillId="7" borderId="0" xfId="0" applyFont="1" applyFill="1" applyBorder="1"/>
    <xf numFmtId="3" fontId="0" fillId="0" borderId="0" xfId="0" applyNumberFormat="1" applyFont="1" applyFill="1" applyBorder="1"/>
    <xf numFmtId="0" fontId="1" fillId="6" borderId="4" xfId="0" applyFont="1" applyFill="1" applyBorder="1" applyAlignment="1">
      <alignment horizontal="right"/>
    </xf>
    <xf numFmtId="0" fontId="2" fillId="6" borderId="4" xfId="0" applyFont="1" applyFill="1" applyBorder="1" applyAlignment="1">
      <alignment horizontal="right"/>
    </xf>
    <xf numFmtId="1" fontId="0" fillId="6" borderId="4" xfId="0" applyNumberFormat="1" applyFill="1" applyBorder="1" applyAlignment="1">
      <alignment horizontal="right"/>
    </xf>
    <xf numFmtId="0" fontId="0" fillId="6" borderId="1" xfId="0" applyNumberFormat="1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2" fillId="6" borderId="4" xfId="0" applyNumberFormat="1" applyFont="1" applyFill="1" applyBorder="1" applyAlignment="1">
      <alignment horizontal="right"/>
    </xf>
    <xf numFmtId="0" fontId="2" fillId="6" borderId="4" xfId="0" applyFont="1" applyFill="1" applyBorder="1" applyAlignment="1">
      <alignment horizontal="right" wrapText="1"/>
    </xf>
    <xf numFmtId="0" fontId="2" fillId="6" borderId="4" xfId="0" applyNumberFormat="1" applyFont="1" applyFill="1" applyBorder="1" applyAlignment="1" applyProtection="1">
      <alignment horizontal="right" vertical="top"/>
      <protection locked="0"/>
    </xf>
    <xf numFmtId="1" fontId="0" fillId="6" borderId="1" xfId="0" applyNumberFormat="1" applyFill="1" applyBorder="1" applyAlignment="1">
      <alignment horizontal="right"/>
    </xf>
    <xf numFmtId="0" fontId="2" fillId="6" borderId="1" xfId="0" applyFont="1" applyFill="1" applyBorder="1" applyAlignment="1">
      <alignment horizontal="right"/>
    </xf>
    <xf numFmtId="0" fontId="2" fillId="6" borderId="1" xfId="0" applyNumberFormat="1" applyFont="1" applyFill="1" applyBorder="1" applyAlignment="1">
      <alignment horizontal="right"/>
    </xf>
    <xf numFmtId="0" fontId="2" fillId="6" borderId="1" xfId="0" applyFont="1" applyFill="1" applyBorder="1" applyAlignment="1">
      <alignment horizontal="right" vertical="top"/>
    </xf>
    <xf numFmtId="0" fontId="2" fillId="6" borderId="10" xfId="0" applyNumberFormat="1" applyFont="1" applyFill="1" applyBorder="1" applyAlignment="1">
      <alignment horizontal="right"/>
    </xf>
    <xf numFmtId="0" fontId="1" fillId="8" borderId="1" xfId="0" applyNumberFormat="1" applyFont="1" applyFill="1" applyBorder="1" applyAlignment="1">
      <alignment horizontal="right"/>
    </xf>
    <xf numFmtId="0" fontId="2" fillId="8" borderId="1" xfId="0" applyFont="1" applyFill="1" applyBorder="1" applyAlignment="1">
      <alignment horizontal="right"/>
    </xf>
    <xf numFmtId="0" fontId="0" fillId="8" borderId="1" xfId="0" applyNumberFormat="1" applyFill="1" applyBorder="1" applyAlignment="1">
      <alignment horizontal="right"/>
    </xf>
    <xf numFmtId="0" fontId="2" fillId="8" borderId="1" xfId="0" applyNumberFormat="1" applyFont="1" applyFill="1" applyBorder="1" applyAlignment="1">
      <alignment horizontal="right"/>
    </xf>
    <xf numFmtId="0" fontId="2" fillId="8" borderId="1" xfId="0" applyNumberFormat="1" applyFont="1" applyFill="1" applyBorder="1" applyAlignment="1">
      <alignment horizontal="right" wrapText="1"/>
    </xf>
    <xf numFmtId="0" fontId="2" fillId="8" borderId="1" xfId="0" applyNumberFormat="1" applyFont="1" applyFill="1" applyBorder="1" applyAlignment="1" applyProtection="1">
      <alignment horizontal="right" vertical="top"/>
      <protection locked="0"/>
    </xf>
    <xf numFmtId="1" fontId="0" fillId="8" borderId="1" xfId="0" applyNumberFormat="1" applyFill="1" applyBorder="1" applyAlignment="1">
      <alignment horizontal="right"/>
    </xf>
    <xf numFmtId="0" fontId="2" fillId="8" borderId="10" xfId="0" applyNumberFormat="1" applyFont="1" applyFill="1" applyBorder="1" applyAlignment="1">
      <alignment horizontal="right" vertical="center"/>
    </xf>
    <xf numFmtId="0" fontId="0" fillId="8" borderId="1" xfId="0" applyFill="1" applyBorder="1"/>
    <xf numFmtId="3" fontId="5" fillId="0" borderId="0" xfId="0" applyNumberFormat="1" applyFont="1" applyFill="1" applyBorder="1"/>
    <xf numFmtId="0" fontId="0" fillId="6" borderId="23" xfId="0" applyFont="1" applyFill="1" applyBorder="1"/>
    <xf numFmtId="0" fontId="0" fillId="7" borderId="23" xfId="0" applyFont="1" applyFill="1" applyBorder="1"/>
    <xf numFmtId="0" fontId="0" fillId="8" borderId="1" xfId="0" applyNumberFormat="1" applyFont="1" applyFill="1" applyBorder="1" applyAlignment="1"/>
    <xf numFmtId="1" fontId="0" fillId="0" borderId="5" xfId="0" applyNumberFormat="1" applyFont="1" applyFill="1" applyBorder="1" applyAlignment="1">
      <alignment horizontal="right"/>
    </xf>
    <xf numFmtId="1" fontId="0" fillId="8" borderId="5" xfId="0" applyNumberFormat="1" applyFont="1" applyFill="1" applyBorder="1" applyAlignment="1"/>
    <xf numFmtId="1" fontId="0" fillId="7" borderId="5" xfId="0" applyNumberFormat="1" applyFont="1" applyFill="1" applyBorder="1" applyAlignment="1">
      <alignment horizontal="right"/>
    </xf>
    <xf numFmtId="0" fontId="0" fillId="8" borderId="14" xfId="0" applyFont="1" applyFill="1" applyBorder="1" applyAlignment="1"/>
    <xf numFmtId="0" fontId="0" fillId="7" borderId="14" xfId="0" applyFont="1" applyFill="1" applyBorder="1" applyAlignment="1">
      <alignment horizontal="right"/>
    </xf>
    <xf numFmtId="0" fontId="8" fillId="4" borderId="0" xfId="0" applyFont="1" applyFill="1" applyBorder="1"/>
    <xf numFmtId="0" fontId="0" fillId="5" borderId="10" xfId="0" applyFont="1" applyFill="1" applyBorder="1" applyAlignment="1"/>
    <xf numFmtId="0" fontId="0" fillId="10" borderId="4" xfId="0" applyNumberFormat="1" applyFont="1" applyFill="1" applyBorder="1" applyAlignment="1">
      <alignment horizontal="right"/>
    </xf>
    <xf numFmtId="0" fontId="0" fillId="10" borderId="3" xfId="0" applyFont="1" applyFill="1" applyBorder="1" applyAlignment="1"/>
    <xf numFmtId="0" fontId="0" fillId="10" borderId="33" xfId="0" applyFont="1" applyFill="1" applyBorder="1" applyAlignment="1"/>
    <xf numFmtId="0" fontId="0" fillId="10" borderId="22" xfId="0" applyFont="1" applyFill="1" applyBorder="1" applyAlignment="1"/>
    <xf numFmtId="0" fontId="0" fillId="10" borderId="0" xfId="0" applyFont="1" applyFill="1" applyBorder="1" applyAlignment="1"/>
    <xf numFmtId="0" fontId="0" fillId="10" borderId="26" xfId="0" applyFont="1" applyFill="1" applyBorder="1" applyAlignment="1"/>
    <xf numFmtId="0" fontId="0" fillId="10" borderId="1" xfId="0" applyNumberFormat="1" applyFill="1" applyBorder="1" applyAlignment="1">
      <alignment horizontal="right"/>
    </xf>
    <xf numFmtId="0" fontId="0" fillId="10" borderId="12" xfId="0" applyFont="1" applyFill="1" applyBorder="1" applyAlignment="1">
      <alignment horizontal="right"/>
    </xf>
    <xf numFmtId="0" fontId="0" fillId="10" borderId="10" xfId="0" applyFont="1" applyFill="1" applyBorder="1" applyAlignment="1">
      <alignment horizontal="right"/>
    </xf>
    <xf numFmtId="0" fontId="6" fillId="7" borderId="0" xfId="0" applyFont="1" applyFill="1" applyBorder="1" applyAlignment="1">
      <alignment horizontal="center" wrapText="1"/>
    </xf>
    <xf numFmtId="4" fontId="0" fillId="0" borderId="3" xfId="0" applyNumberFormat="1" applyFont="1" applyFill="1" applyBorder="1"/>
    <xf numFmtId="0" fontId="0" fillId="6" borderId="5" xfId="0" applyFont="1" applyFill="1" applyBorder="1"/>
    <xf numFmtId="0" fontId="0" fillId="0" borderId="12" xfId="0" applyNumberFormat="1" applyFont="1" applyFill="1" applyBorder="1" applyAlignment="1">
      <alignment horizontal="right"/>
    </xf>
    <xf numFmtId="1" fontId="0" fillId="6" borderId="15" xfId="0" applyNumberFormat="1" applyFont="1" applyFill="1" applyBorder="1" applyAlignment="1">
      <alignment horizontal="right"/>
    </xf>
    <xf numFmtId="0" fontId="0" fillId="6" borderId="12" xfId="0" applyNumberFormat="1" applyFont="1" applyFill="1" applyBorder="1" applyAlignment="1">
      <alignment horizontal="right"/>
    </xf>
    <xf numFmtId="1" fontId="0" fillId="6" borderId="12" xfId="0" applyNumberFormat="1" applyFont="1" applyFill="1" applyBorder="1" applyAlignment="1">
      <alignment horizontal="right"/>
    </xf>
    <xf numFmtId="1" fontId="0" fillId="8" borderId="12" xfId="0" applyNumberFormat="1" applyFont="1" applyFill="1" applyBorder="1" applyAlignment="1"/>
    <xf numFmtId="4" fontId="0" fillId="9" borderId="3" xfId="0" applyNumberFormat="1" applyFont="1" applyFill="1" applyBorder="1"/>
    <xf numFmtId="0" fontId="0" fillId="6" borderId="18" xfId="0" applyFont="1" applyFill="1" applyBorder="1" applyAlignment="1">
      <alignment horizontal="right"/>
    </xf>
    <xf numFmtId="0" fontId="0" fillId="6" borderId="19" xfId="0" applyFont="1" applyFill="1" applyBorder="1" applyAlignment="1">
      <alignment horizontal="right"/>
    </xf>
    <xf numFmtId="0" fontId="0" fillId="7" borderId="19" xfId="0" applyFont="1" applyFill="1" applyBorder="1" applyAlignment="1">
      <alignment horizontal="right"/>
    </xf>
    <xf numFmtId="0" fontId="0" fillId="8" borderId="19" xfId="0" applyFont="1" applyFill="1" applyBorder="1" applyAlignment="1"/>
    <xf numFmtId="0" fontId="0" fillId="9" borderId="10" xfId="0" applyFont="1" applyFill="1" applyBorder="1"/>
    <xf numFmtId="0" fontId="0" fillId="0" borderId="13" xfId="0" applyFont="1" applyFill="1" applyBorder="1"/>
    <xf numFmtId="0" fontId="0" fillId="10" borderId="2" xfId="0" applyFont="1" applyFill="1" applyBorder="1" applyAlignment="1">
      <alignment horizontal="right"/>
    </xf>
    <xf numFmtId="1" fontId="0" fillId="10" borderId="15" xfId="0" applyNumberFormat="1" applyFont="1" applyFill="1" applyBorder="1" applyAlignment="1">
      <alignment horizontal="right"/>
    </xf>
    <xf numFmtId="0" fontId="0" fillId="10" borderId="11" xfId="0" applyFont="1" applyFill="1" applyBorder="1" applyAlignment="1">
      <alignment horizontal="right"/>
    </xf>
    <xf numFmtId="0" fontId="0" fillId="10" borderId="10" xfId="0" applyFont="1" applyFill="1" applyBorder="1"/>
    <xf numFmtId="0" fontId="0" fillId="10" borderId="4" xfId="0" applyNumberFormat="1" applyFont="1" applyFill="1" applyBorder="1" applyAlignment="1">
      <alignment horizontal="right" vertical="center"/>
    </xf>
    <xf numFmtId="0" fontId="0" fillId="10" borderId="1" xfId="0" applyFill="1" applyBorder="1" applyAlignment="1">
      <alignment horizontal="right"/>
    </xf>
    <xf numFmtId="0" fontId="2" fillId="10" borderId="4" xfId="0" applyNumberFormat="1" applyFont="1" applyFill="1" applyBorder="1" applyAlignment="1" applyProtection="1">
      <alignment horizontal="right" vertical="top"/>
      <protection locked="0"/>
    </xf>
    <xf numFmtId="1" fontId="0" fillId="10" borderId="4" xfId="0" applyNumberFormat="1" applyFill="1" applyBorder="1" applyAlignment="1">
      <alignment horizontal="right"/>
    </xf>
    <xf numFmtId="0" fontId="2" fillId="10" borderId="11" xfId="0" applyNumberFormat="1" applyFont="1" applyFill="1" applyBorder="1" applyAlignment="1">
      <alignment horizontal="right" vertical="center"/>
    </xf>
    <xf numFmtId="0" fontId="0" fillId="10" borderId="19" xfId="0" applyFont="1" applyFill="1" applyBorder="1" applyAlignment="1"/>
    <xf numFmtId="0" fontId="0" fillId="7" borderId="10" xfId="0" applyFont="1" applyFill="1" applyBorder="1"/>
    <xf numFmtId="0" fontId="0" fillId="8" borderId="10" xfId="0" applyFont="1" applyFill="1" applyBorder="1" applyAlignment="1"/>
    <xf numFmtId="4" fontId="0" fillId="10" borderId="3" xfId="0" applyNumberFormat="1" applyFont="1" applyFill="1" applyBorder="1"/>
    <xf numFmtId="4" fontId="0" fillId="11" borderId="3" xfId="0" applyNumberFormat="1" applyFont="1" applyFill="1" applyBorder="1"/>
    <xf numFmtId="0" fontId="0" fillId="10" borderId="1" xfId="0" applyNumberFormat="1" applyFont="1" applyFill="1" applyBorder="1" applyAlignment="1">
      <alignment horizontal="right" vertical="center"/>
    </xf>
    <xf numFmtId="0" fontId="0" fillId="10" borderId="3" xfId="0" applyFont="1" applyFill="1" applyBorder="1" applyAlignment="1">
      <alignment horizontal="right"/>
    </xf>
    <xf numFmtId="0" fontId="0" fillId="10" borderId="3" xfId="0" applyFont="1" applyFill="1" applyBorder="1"/>
    <xf numFmtId="1" fontId="0" fillId="10" borderId="12" xfId="0" applyNumberFormat="1" applyFont="1" applyFill="1" applyBorder="1" applyAlignment="1">
      <alignment horizontal="right"/>
    </xf>
    <xf numFmtId="0" fontId="0" fillId="10" borderId="12" xfId="0" applyFont="1" applyFill="1" applyBorder="1"/>
    <xf numFmtId="0" fontId="0" fillId="0" borderId="5" xfId="0" applyFont="1" applyFill="1" applyBorder="1" applyAlignment="1"/>
    <xf numFmtId="0" fontId="0" fillId="11" borderId="28" xfId="0" applyFont="1" applyFill="1" applyBorder="1" applyAlignment="1">
      <alignment horizontal="right"/>
    </xf>
    <xf numFmtId="0" fontId="0" fillId="11" borderId="1" xfId="0" applyFont="1" applyFill="1" applyBorder="1" applyAlignment="1">
      <alignment horizontal="right"/>
    </xf>
    <xf numFmtId="0" fontId="0" fillId="11" borderId="1" xfId="0" applyFont="1" applyFill="1" applyBorder="1" applyAlignment="1"/>
    <xf numFmtId="0" fontId="0" fillId="11" borderId="14" xfId="0" applyFont="1" applyFill="1" applyBorder="1" applyAlignment="1">
      <alignment horizontal="right"/>
    </xf>
    <xf numFmtId="0" fontId="0" fillId="11" borderId="14" xfId="0" applyFont="1" applyFill="1" applyBorder="1"/>
    <xf numFmtId="0" fontId="0" fillId="11" borderId="10" xfId="0" applyFont="1" applyFill="1" applyBorder="1" applyAlignment="1">
      <alignment horizontal="right"/>
    </xf>
    <xf numFmtId="0" fontId="0" fillId="11" borderId="1" xfId="0" applyFont="1" applyFill="1" applyBorder="1"/>
    <xf numFmtId="0" fontId="7" fillId="0" borderId="0" xfId="0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>
          <bgColor indexed="42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colors>
    <mruColors>
      <color rgb="FF00CC00"/>
      <color rgb="FFFF0000"/>
      <color rgb="FFF2DCDB"/>
      <color rgb="FFBFBFBF"/>
      <color rgb="FFDCE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O265"/>
  <sheetViews>
    <sheetView tabSelected="1" zoomScaleNormal="100" workbookViewId="0">
      <pane ySplit="5" topLeftCell="A54" activePane="bottomLeft" state="frozen"/>
      <selection activeCell="O25" sqref="O25"/>
      <selection pane="bottomLeft" activeCell="P73" sqref="P73"/>
    </sheetView>
  </sheetViews>
  <sheetFormatPr defaultColWidth="11.42578125" defaultRowHeight="12.75"/>
  <cols>
    <col min="1" max="1" width="11.42578125" style="112" customWidth="1"/>
    <col min="2" max="2" width="1.7109375" style="112" customWidth="1"/>
    <col min="3" max="3" width="11.42578125" style="112" customWidth="1"/>
    <col min="4" max="4" width="2" style="112" customWidth="1"/>
    <col min="5" max="5" width="10" style="169" bestFit="1" customWidth="1"/>
    <col min="6" max="6" width="1.7109375" style="112" customWidth="1"/>
    <col min="7" max="7" width="13.85546875" style="112" hidden="1" customWidth="1"/>
    <col min="8" max="8" width="26.28515625" style="21" bestFit="1" customWidth="1"/>
    <col min="9" max="9" width="0.140625" style="112" customWidth="1"/>
    <col min="10" max="10" width="21.7109375" style="112" customWidth="1"/>
    <col min="11" max="11" width="49.140625" style="112" customWidth="1"/>
    <col min="12" max="12" width="2.85546875" style="112" customWidth="1"/>
    <col min="13" max="13" width="9.140625" style="168" customWidth="1"/>
    <col min="14" max="14" width="8.140625" style="21" customWidth="1"/>
    <col min="15" max="16384" width="11.42578125" style="21"/>
  </cols>
  <sheetData>
    <row r="1" spans="1:15" ht="15.75">
      <c r="H1" s="170" t="s">
        <v>270</v>
      </c>
      <c r="I1" s="170"/>
      <c r="J1" s="170"/>
      <c r="K1" s="178"/>
      <c r="L1" s="179"/>
    </row>
    <row r="2" spans="1:15" ht="15.75">
      <c r="H2" s="175" t="s">
        <v>271</v>
      </c>
      <c r="I2" s="175"/>
      <c r="J2" s="175"/>
      <c r="K2" s="175"/>
      <c r="L2" s="175"/>
    </row>
    <row r="3" spans="1:15" ht="15.75">
      <c r="H3" s="176" t="s">
        <v>272</v>
      </c>
      <c r="I3" s="177"/>
      <c r="J3" s="177"/>
      <c r="K3" s="177"/>
      <c r="L3" s="180"/>
    </row>
    <row r="4" spans="1:15" ht="24" thickBot="1">
      <c r="A4" s="29"/>
      <c r="B4" s="29"/>
      <c r="C4" s="29"/>
      <c r="D4" s="29"/>
      <c r="E4" s="30"/>
      <c r="F4" s="29"/>
      <c r="G4" s="29"/>
      <c r="H4" s="222" t="s">
        <v>289</v>
      </c>
      <c r="I4" s="29"/>
      <c r="J4" s="29"/>
      <c r="K4" s="29"/>
      <c r="L4" s="29"/>
      <c r="M4" s="31"/>
      <c r="N4" s="31"/>
      <c r="O4" s="189"/>
    </row>
    <row r="5" spans="1:15" s="39" customFormat="1" ht="40.5" customHeight="1" thickBot="1">
      <c r="A5" s="32" t="s">
        <v>0</v>
      </c>
      <c r="B5" s="33"/>
      <c r="C5" s="33" t="s">
        <v>1</v>
      </c>
      <c r="D5" s="33"/>
      <c r="E5" s="34" t="s">
        <v>2</v>
      </c>
      <c r="F5" s="33"/>
      <c r="G5" s="35" t="s">
        <v>261</v>
      </c>
      <c r="H5" s="33" t="s">
        <v>3</v>
      </c>
      <c r="I5" s="33"/>
      <c r="J5" s="33" t="s">
        <v>86</v>
      </c>
      <c r="K5" s="36" t="s">
        <v>26</v>
      </c>
      <c r="L5" s="33"/>
      <c r="M5" s="37" t="s">
        <v>131</v>
      </c>
      <c r="N5" s="38" t="s">
        <v>143</v>
      </c>
      <c r="O5" s="233" t="s">
        <v>279</v>
      </c>
    </row>
    <row r="6" spans="1:15" ht="13.5" thickBot="1">
      <c r="A6" s="248">
        <v>93185557</v>
      </c>
      <c r="B6" s="263"/>
      <c r="C6" s="263">
        <v>93185558</v>
      </c>
      <c r="D6" s="263"/>
      <c r="E6" s="225">
        <v>4759148</v>
      </c>
      <c r="F6" s="263"/>
      <c r="G6" s="263"/>
      <c r="H6" s="264" t="s">
        <v>11</v>
      </c>
      <c r="I6" s="263"/>
      <c r="J6" s="263">
        <v>900</v>
      </c>
      <c r="K6" s="263" t="s">
        <v>49</v>
      </c>
      <c r="L6" s="263"/>
      <c r="M6" s="260">
        <f>N6/9.15</f>
        <v>87.431693989071036</v>
      </c>
      <c r="N6" s="20">
        <v>800</v>
      </c>
    </row>
    <row r="7" spans="1:15" ht="13.5" thickBot="1">
      <c r="A7" s="47">
        <v>93185576</v>
      </c>
      <c r="B7" s="48"/>
      <c r="C7" s="48">
        <v>93185577</v>
      </c>
      <c r="D7" s="49"/>
      <c r="E7" s="23">
        <v>30542750</v>
      </c>
      <c r="F7" s="49"/>
      <c r="G7" s="49"/>
      <c r="H7" s="50" t="s">
        <v>11</v>
      </c>
      <c r="I7" s="49"/>
      <c r="J7" s="51">
        <v>9000</v>
      </c>
      <c r="K7" s="51" t="s">
        <v>57</v>
      </c>
      <c r="L7" s="49"/>
      <c r="M7" s="241">
        <f t="shared" ref="M7:M70" si="0">N7/9.15</f>
        <v>0</v>
      </c>
      <c r="N7" s="52">
        <v>0</v>
      </c>
    </row>
    <row r="8" spans="1:15" ht="13.5" thickBot="1">
      <c r="A8" s="182">
        <v>93185572</v>
      </c>
      <c r="B8" s="54"/>
      <c r="C8" s="54">
        <v>93185573</v>
      </c>
      <c r="D8" s="55"/>
      <c r="E8" s="56">
        <v>4632055</v>
      </c>
      <c r="F8" s="55"/>
      <c r="G8" s="55"/>
      <c r="H8" s="46" t="s">
        <v>11</v>
      </c>
      <c r="I8" s="55"/>
      <c r="J8" s="57">
        <v>9000</v>
      </c>
      <c r="K8" s="5" t="s">
        <v>48</v>
      </c>
      <c r="L8" s="55"/>
      <c r="M8" s="234">
        <f t="shared" si="0"/>
        <v>87.431693989071036</v>
      </c>
      <c r="N8" s="46">
        <v>800</v>
      </c>
    </row>
    <row r="9" spans="1:15" ht="13.5" thickBot="1">
      <c r="A9" s="58">
        <v>93185574</v>
      </c>
      <c r="B9" s="54"/>
      <c r="C9" s="54">
        <v>93185575</v>
      </c>
      <c r="D9" s="55"/>
      <c r="E9" s="56">
        <v>4868659</v>
      </c>
      <c r="F9" s="55"/>
      <c r="G9" s="55"/>
      <c r="H9" s="46" t="s">
        <v>11</v>
      </c>
      <c r="I9" s="55"/>
      <c r="J9" s="57">
        <v>9000</v>
      </c>
      <c r="K9" s="5" t="s">
        <v>177</v>
      </c>
      <c r="L9" s="55"/>
      <c r="M9" s="241">
        <f t="shared" si="0"/>
        <v>0</v>
      </c>
      <c r="N9" s="52">
        <v>0</v>
      </c>
    </row>
    <row r="10" spans="1:15" ht="13.5" thickBot="1">
      <c r="A10" s="53">
        <v>93185570</v>
      </c>
      <c r="B10" s="54"/>
      <c r="C10" s="54">
        <v>93185571</v>
      </c>
      <c r="D10" s="55"/>
      <c r="E10" s="56">
        <v>4635892</v>
      </c>
      <c r="F10" s="55"/>
      <c r="G10" s="55"/>
      <c r="H10" s="46" t="s">
        <v>11</v>
      </c>
      <c r="I10" s="55"/>
      <c r="J10" s="57" t="s">
        <v>56</v>
      </c>
      <c r="K10" s="5" t="s">
        <v>28</v>
      </c>
      <c r="L10" s="55"/>
      <c r="M10" s="234">
        <f t="shared" si="0"/>
        <v>87.431693989071036</v>
      </c>
      <c r="N10" s="46">
        <v>800</v>
      </c>
    </row>
    <row r="11" spans="1:15" ht="13.5" thickBot="1">
      <c r="A11" s="53">
        <v>93185565</v>
      </c>
      <c r="B11" s="54"/>
      <c r="C11" s="54">
        <v>93185566</v>
      </c>
      <c r="D11" s="55"/>
      <c r="E11" s="56">
        <v>12758381</v>
      </c>
      <c r="F11" s="55"/>
      <c r="G11" s="55"/>
      <c r="H11" s="46" t="s">
        <v>11</v>
      </c>
      <c r="I11" s="55"/>
      <c r="J11" s="57" t="s">
        <v>54</v>
      </c>
      <c r="K11" s="57" t="s">
        <v>32</v>
      </c>
      <c r="L11" s="55"/>
      <c r="M11" s="234">
        <f t="shared" si="0"/>
        <v>87.431693989071036</v>
      </c>
      <c r="N11" s="46">
        <v>800</v>
      </c>
    </row>
    <row r="12" spans="1:15" ht="13.5" thickBot="1">
      <c r="A12" s="53">
        <v>93197127</v>
      </c>
      <c r="B12" s="54"/>
      <c r="C12" s="54">
        <v>93197135</v>
      </c>
      <c r="D12" s="55"/>
      <c r="E12" s="56">
        <v>13191997</v>
      </c>
      <c r="F12" s="55"/>
      <c r="G12" s="55"/>
      <c r="H12" s="46" t="s">
        <v>11</v>
      </c>
      <c r="I12" s="55"/>
      <c r="J12" s="57" t="s">
        <v>54</v>
      </c>
      <c r="K12" s="57" t="s">
        <v>178</v>
      </c>
      <c r="L12" s="55"/>
      <c r="M12" s="234">
        <f t="shared" si="0"/>
        <v>87.431693989071036</v>
      </c>
      <c r="N12" s="46">
        <v>800</v>
      </c>
    </row>
    <row r="13" spans="1:15" ht="13.5" thickBot="1">
      <c r="A13" s="53">
        <v>93197132</v>
      </c>
      <c r="B13" s="54"/>
      <c r="C13" s="54">
        <v>93197140</v>
      </c>
      <c r="D13" s="55"/>
      <c r="E13" s="56">
        <v>13191995</v>
      </c>
      <c r="F13" s="55"/>
      <c r="G13" s="55"/>
      <c r="H13" s="46" t="s">
        <v>11</v>
      </c>
      <c r="I13" s="55"/>
      <c r="J13" s="57" t="s">
        <v>54</v>
      </c>
      <c r="K13" s="57" t="s">
        <v>179</v>
      </c>
      <c r="L13" s="55"/>
      <c r="M13" s="234">
        <f t="shared" si="0"/>
        <v>87.431693989071036</v>
      </c>
      <c r="N13" s="46">
        <v>800</v>
      </c>
    </row>
    <row r="14" spans="1:15" ht="13.5" thickBot="1">
      <c r="A14" s="16">
        <v>93185567</v>
      </c>
      <c r="B14" s="17"/>
      <c r="C14" s="17">
        <v>93185568</v>
      </c>
      <c r="D14" s="17"/>
      <c r="E14" s="218">
        <v>5048095</v>
      </c>
      <c r="F14" s="219"/>
      <c r="G14" s="219"/>
      <c r="H14" s="76" t="s">
        <v>11</v>
      </c>
      <c r="I14" s="217"/>
      <c r="J14" s="77" t="s">
        <v>55</v>
      </c>
      <c r="K14" s="217" t="s">
        <v>50</v>
      </c>
      <c r="L14" s="219"/>
      <c r="M14" s="234">
        <f t="shared" si="0"/>
        <v>87.431693989071036</v>
      </c>
      <c r="N14" s="46">
        <v>800</v>
      </c>
    </row>
    <row r="15" spans="1:15" ht="13.5" thickBot="1">
      <c r="A15" s="249">
        <v>93184960</v>
      </c>
      <c r="B15" s="265"/>
      <c r="C15" s="265">
        <v>93184961</v>
      </c>
      <c r="D15" s="265"/>
      <c r="E15" s="186">
        <v>9555251</v>
      </c>
      <c r="F15" s="265"/>
      <c r="G15" s="265"/>
      <c r="H15" s="71" t="s">
        <v>10</v>
      </c>
      <c r="I15" s="265"/>
      <c r="J15" s="70">
        <v>900</v>
      </c>
      <c r="K15" s="70" t="s">
        <v>182</v>
      </c>
      <c r="L15" s="265"/>
      <c r="M15" s="260">
        <f t="shared" si="0"/>
        <v>0</v>
      </c>
      <c r="N15" s="20">
        <v>0</v>
      </c>
    </row>
    <row r="16" spans="1:15" ht="13.5" thickBot="1">
      <c r="A16" s="59">
        <v>32025613</v>
      </c>
      <c r="B16" s="60"/>
      <c r="C16" s="61">
        <v>32025614</v>
      </c>
      <c r="D16" s="62"/>
      <c r="E16" s="63">
        <v>5601307</v>
      </c>
      <c r="F16" s="49"/>
      <c r="G16" s="49"/>
      <c r="H16" s="50" t="s">
        <v>10</v>
      </c>
      <c r="I16" s="49"/>
      <c r="J16" s="51">
        <v>900</v>
      </c>
      <c r="K16" s="51" t="s">
        <v>183</v>
      </c>
      <c r="L16" s="49"/>
      <c r="M16" s="241">
        <f t="shared" si="0"/>
        <v>0</v>
      </c>
      <c r="N16" s="52">
        <v>0</v>
      </c>
    </row>
    <row r="17" spans="1:14" ht="13.5" thickBot="1">
      <c r="A17" s="224">
        <v>93184962</v>
      </c>
      <c r="B17" s="67"/>
      <c r="C17" s="68">
        <v>93184963</v>
      </c>
      <c r="D17" s="67"/>
      <c r="E17" s="24">
        <v>9562752</v>
      </c>
      <c r="F17" s="70"/>
      <c r="G17" s="70"/>
      <c r="H17" s="71" t="s">
        <v>10</v>
      </c>
      <c r="I17" s="70"/>
      <c r="J17" s="70">
        <v>900</v>
      </c>
      <c r="K17" s="70" t="s">
        <v>184</v>
      </c>
      <c r="L17" s="70"/>
      <c r="M17" s="260">
        <f t="shared" si="0"/>
        <v>0</v>
      </c>
      <c r="N17" s="20">
        <v>0</v>
      </c>
    </row>
    <row r="18" spans="1:14" ht="13.5" thickBot="1">
      <c r="A18" s="64">
        <v>93184938</v>
      </c>
      <c r="B18" s="60"/>
      <c r="C18" s="60">
        <v>93184939</v>
      </c>
      <c r="D18" s="62"/>
      <c r="E18" s="65">
        <v>5601307</v>
      </c>
      <c r="F18" s="49"/>
      <c r="G18" s="49"/>
      <c r="H18" s="50" t="s">
        <v>10</v>
      </c>
      <c r="I18" s="49"/>
      <c r="J18" s="51">
        <v>900</v>
      </c>
      <c r="K18" s="51" t="s">
        <v>185</v>
      </c>
      <c r="L18" s="49"/>
      <c r="M18" s="234">
        <f t="shared" si="0"/>
        <v>71.038251366120221</v>
      </c>
      <c r="N18" s="46">
        <v>650</v>
      </c>
    </row>
    <row r="19" spans="1:14" ht="13.5" thickBot="1">
      <c r="A19" s="64" t="s">
        <v>263</v>
      </c>
      <c r="B19" s="60"/>
      <c r="C19" s="60">
        <v>93184959</v>
      </c>
      <c r="D19" s="62"/>
      <c r="E19" s="22">
        <v>9529033</v>
      </c>
      <c r="F19" s="49"/>
      <c r="G19" s="49"/>
      <c r="H19" s="50" t="s">
        <v>10</v>
      </c>
      <c r="I19" s="49"/>
      <c r="J19" s="51">
        <v>9000</v>
      </c>
      <c r="K19" s="51" t="s">
        <v>192</v>
      </c>
      <c r="L19" s="49"/>
      <c r="M19" s="234">
        <f t="shared" si="0"/>
        <v>71.038251366120221</v>
      </c>
      <c r="N19" s="46">
        <v>650</v>
      </c>
    </row>
    <row r="20" spans="1:14" ht="13.5" thickBot="1">
      <c r="A20" s="66">
        <v>93184962</v>
      </c>
      <c r="B20" s="67"/>
      <c r="C20" s="68">
        <v>93184963</v>
      </c>
      <c r="D20" s="67"/>
      <c r="E20" s="24">
        <v>9562752</v>
      </c>
      <c r="F20" s="70"/>
      <c r="G20" s="70"/>
      <c r="H20" s="71" t="s">
        <v>10</v>
      </c>
      <c r="I20" s="70"/>
      <c r="J20" s="70">
        <v>9000</v>
      </c>
      <c r="K20" s="70" t="s">
        <v>193</v>
      </c>
      <c r="L20" s="70"/>
      <c r="M20" s="260">
        <f t="shared" si="0"/>
        <v>0</v>
      </c>
      <c r="N20" s="20">
        <v>0</v>
      </c>
    </row>
    <row r="21" spans="1:14" ht="13.5" thickBot="1">
      <c r="A21" s="66">
        <v>32025625</v>
      </c>
      <c r="B21" s="67"/>
      <c r="C21" s="67">
        <v>32025626</v>
      </c>
      <c r="D21" s="67"/>
      <c r="E21" s="22">
        <v>9120981</v>
      </c>
      <c r="F21" s="67"/>
      <c r="G21" s="67"/>
      <c r="H21" s="20" t="s">
        <v>10</v>
      </c>
      <c r="I21" s="67"/>
      <c r="J21" s="67">
        <v>9000</v>
      </c>
      <c r="K21" s="67" t="s">
        <v>189</v>
      </c>
      <c r="L21" s="67"/>
      <c r="M21" s="260">
        <f t="shared" si="0"/>
        <v>0</v>
      </c>
      <c r="N21" s="20">
        <v>0</v>
      </c>
    </row>
    <row r="22" spans="1:14" ht="13.5" thickBot="1">
      <c r="A22" s="64">
        <v>93184944</v>
      </c>
      <c r="B22" s="60"/>
      <c r="C22" s="60">
        <v>93184945</v>
      </c>
      <c r="D22" s="62"/>
      <c r="E22" s="22">
        <v>4734026</v>
      </c>
      <c r="F22" s="62"/>
      <c r="G22" s="62"/>
      <c r="H22" s="46" t="s">
        <v>10</v>
      </c>
      <c r="I22" s="62"/>
      <c r="J22" s="57">
        <v>9000</v>
      </c>
      <c r="K22" s="57" t="s">
        <v>190</v>
      </c>
      <c r="L22" s="62"/>
      <c r="M22" s="234">
        <f t="shared" si="0"/>
        <v>71.038251366120221</v>
      </c>
      <c r="N22" s="46">
        <v>650</v>
      </c>
    </row>
    <row r="23" spans="1:14" ht="13.5" thickBot="1">
      <c r="A23" s="224">
        <v>93184956</v>
      </c>
      <c r="B23" s="60"/>
      <c r="C23" s="61">
        <v>93184957</v>
      </c>
      <c r="D23" s="62"/>
      <c r="E23" s="63">
        <v>4739058</v>
      </c>
      <c r="F23" s="62"/>
      <c r="G23" s="62"/>
      <c r="H23" s="46" t="s">
        <v>10</v>
      </c>
      <c r="I23" s="62"/>
      <c r="J23" s="57">
        <v>9000</v>
      </c>
      <c r="K23" s="57" t="s">
        <v>191</v>
      </c>
      <c r="L23" s="62"/>
      <c r="M23" s="241">
        <f t="shared" si="0"/>
        <v>0</v>
      </c>
      <c r="N23" s="52">
        <v>0</v>
      </c>
    </row>
    <row r="24" spans="1:14" ht="13.5" thickBot="1">
      <c r="A24" s="66">
        <v>93184936</v>
      </c>
      <c r="B24" s="67"/>
      <c r="C24" s="68">
        <v>93184937</v>
      </c>
      <c r="D24" s="67"/>
      <c r="E24" s="216">
        <v>5601307</v>
      </c>
      <c r="F24" s="152"/>
      <c r="G24" s="152"/>
      <c r="H24" s="46" t="s">
        <v>10</v>
      </c>
      <c r="I24" s="57"/>
      <c r="J24" s="57" t="s">
        <v>58</v>
      </c>
      <c r="K24" s="57" t="s">
        <v>187</v>
      </c>
      <c r="L24" s="152"/>
      <c r="M24" s="234">
        <f t="shared" si="0"/>
        <v>71.038251366120221</v>
      </c>
      <c r="N24" s="46">
        <v>650</v>
      </c>
    </row>
    <row r="25" spans="1:14" ht="13.5" thickBot="1">
      <c r="A25" s="64">
        <v>93184938</v>
      </c>
      <c r="B25" s="60"/>
      <c r="C25" s="60">
        <v>93184939</v>
      </c>
      <c r="D25" s="62"/>
      <c r="E25" s="65">
        <v>5601307</v>
      </c>
      <c r="F25" s="62"/>
      <c r="G25" s="62"/>
      <c r="H25" s="46" t="s">
        <v>10</v>
      </c>
      <c r="I25" s="62"/>
      <c r="J25" s="57" t="s">
        <v>56</v>
      </c>
      <c r="K25" s="57" t="s">
        <v>186</v>
      </c>
      <c r="L25" s="62"/>
      <c r="M25" s="234">
        <f t="shared" si="0"/>
        <v>71.038251366120221</v>
      </c>
      <c r="N25" s="46">
        <v>650</v>
      </c>
    </row>
    <row r="26" spans="1:14" ht="13.5" thickBot="1">
      <c r="A26" s="64">
        <v>93184940</v>
      </c>
      <c r="B26" s="60"/>
      <c r="C26" s="60">
        <v>93184941</v>
      </c>
      <c r="D26" s="62"/>
      <c r="E26" s="65">
        <v>12770124</v>
      </c>
      <c r="F26" s="62"/>
      <c r="G26" s="62"/>
      <c r="H26" s="46" t="s">
        <v>10</v>
      </c>
      <c r="I26" s="62"/>
      <c r="J26" s="57" t="s">
        <v>58</v>
      </c>
      <c r="K26" s="57" t="s">
        <v>188</v>
      </c>
      <c r="L26" s="62"/>
      <c r="M26" s="234">
        <f t="shared" si="0"/>
        <v>71.038251366120221</v>
      </c>
      <c r="N26" s="46">
        <v>650</v>
      </c>
    </row>
    <row r="27" spans="1:14" ht="13.5" thickBot="1">
      <c r="A27" s="69">
        <v>4614475</v>
      </c>
      <c r="B27" s="70"/>
      <c r="C27" s="70" t="s">
        <v>15</v>
      </c>
      <c r="D27" s="70"/>
      <c r="E27" s="23">
        <v>4929451</v>
      </c>
      <c r="F27" s="70"/>
      <c r="G27" s="70"/>
      <c r="H27" s="71" t="s">
        <v>10</v>
      </c>
      <c r="I27" s="70"/>
      <c r="J27" s="70" t="s">
        <v>55</v>
      </c>
      <c r="K27" s="67" t="s">
        <v>181</v>
      </c>
      <c r="L27" s="70"/>
      <c r="M27" s="260">
        <f t="shared" si="0"/>
        <v>71.038251366120221</v>
      </c>
      <c r="N27" s="20">
        <v>650</v>
      </c>
    </row>
    <row r="28" spans="1:14" ht="13.5" thickBot="1">
      <c r="A28" s="64">
        <v>93184942</v>
      </c>
      <c r="B28" s="60"/>
      <c r="C28" s="60">
        <v>93184943</v>
      </c>
      <c r="D28" s="62"/>
      <c r="E28" s="65">
        <v>5248794</v>
      </c>
      <c r="F28" s="62"/>
      <c r="G28" s="62"/>
      <c r="H28" s="46" t="s">
        <v>10</v>
      </c>
      <c r="I28" s="62"/>
      <c r="J28" s="57" t="s">
        <v>55</v>
      </c>
      <c r="K28" s="51" t="s">
        <v>180</v>
      </c>
      <c r="L28" s="62"/>
      <c r="M28" s="234">
        <f t="shared" si="0"/>
        <v>71.038251366120221</v>
      </c>
      <c r="N28" s="46">
        <v>650</v>
      </c>
    </row>
    <row r="29" spans="1:14" ht="13.5" thickBot="1">
      <c r="A29" s="66">
        <v>93184946</v>
      </c>
      <c r="B29" s="67"/>
      <c r="C29" s="67">
        <v>93184947</v>
      </c>
      <c r="D29" s="67"/>
      <c r="E29" s="22">
        <v>5246889</v>
      </c>
      <c r="F29" s="67"/>
      <c r="G29" s="67"/>
      <c r="H29" s="20" t="s">
        <v>10</v>
      </c>
      <c r="I29" s="67"/>
      <c r="J29" s="67" t="s">
        <v>56</v>
      </c>
      <c r="K29" s="67" t="s">
        <v>30</v>
      </c>
      <c r="L29" s="67"/>
      <c r="M29" s="260">
        <f t="shared" si="0"/>
        <v>0</v>
      </c>
      <c r="N29" s="20">
        <v>0</v>
      </c>
    </row>
    <row r="30" spans="1:14" ht="13.5" thickBot="1">
      <c r="A30" s="64">
        <v>93184948</v>
      </c>
      <c r="B30" s="60"/>
      <c r="C30" s="60">
        <v>93184949</v>
      </c>
      <c r="D30" s="62"/>
      <c r="E30" s="22">
        <v>5350087</v>
      </c>
      <c r="F30" s="62"/>
      <c r="G30" s="62"/>
      <c r="H30" s="46" t="s">
        <v>10</v>
      </c>
      <c r="I30" s="62"/>
      <c r="J30" s="57" t="s">
        <v>55</v>
      </c>
      <c r="K30" s="57" t="s">
        <v>52</v>
      </c>
      <c r="L30" s="62"/>
      <c r="M30" s="234">
        <f t="shared" si="0"/>
        <v>71.038251366120221</v>
      </c>
      <c r="N30" s="46">
        <v>650</v>
      </c>
    </row>
    <row r="31" spans="1:14" ht="13.5" thickBot="1">
      <c r="A31" s="64">
        <v>93184952</v>
      </c>
      <c r="B31" s="60"/>
      <c r="C31" s="60">
        <v>93184953</v>
      </c>
      <c r="D31" s="62"/>
      <c r="E31" s="65">
        <v>12755484</v>
      </c>
      <c r="F31" s="62"/>
      <c r="G31" s="62"/>
      <c r="H31" s="46" t="s">
        <v>10</v>
      </c>
      <c r="I31" s="62"/>
      <c r="J31" s="57" t="s">
        <v>54</v>
      </c>
      <c r="K31" s="57" t="s">
        <v>174</v>
      </c>
      <c r="L31" s="62"/>
      <c r="M31" s="234">
        <f t="shared" si="0"/>
        <v>71.038251366120221</v>
      </c>
      <c r="N31" s="46">
        <v>650</v>
      </c>
    </row>
    <row r="32" spans="1:14" ht="13.5" thickBot="1">
      <c r="A32" s="64">
        <v>93169270</v>
      </c>
      <c r="B32" s="60"/>
      <c r="C32" s="60">
        <v>93169276</v>
      </c>
      <c r="D32" s="62"/>
      <c r="E32" s="65">
        <v>12803492</v>
      </c>
      <c r="F32" s="62"/>
      <c r="G32" s="62"/>
      <c r="H32" s="46" t="s">
        <v>10</v>
      </c>
      <c r="I32" s="62"/>
      <c r="J32" s="57" t="s">
        <v>54</v>
      </c>
      <c r="K32" s="57" t="s">
        <v>173</v>
      </c>
      <c r="L32" s="62"/>
      <c r="M32" s="234">
        <f t="shared" si="0"/>
        <v>63.934426229508198</v>
      </c>
      <c r="N32" s="46">
        <v>585</v>
      </c>
    </row>
    <row r="33" spans="1:14" ht="13.5" thickBot="1">
      <c r="A33" s="66">
        <v>93184954</v>
      </c>
      <c r="B33" s="60"/>
      <c r="C33" s="60">
        <v>93184955</v>
      </c>
      <c r="D33" s="62"/>
      <c r="E33" s="65">
        <v>12785605</v>
      </c>
      <c r="F33" s="62"/>
      <c r="G33" s="62"/>
      <c r="H33" s="46" t="s">
        <v>10</v>
      </c>
      <c r="I33" s="62"/>
      <c r="J33" s="57" t="s">
        <v>54</v>
      </c>
      <c r="K33" s="57" t="s">
        <v>33</v>
      </c>
      <c r="L33" s="62"/>
      <c r="M33" s="241">
        <f t="shared" si="0"/>
        <v>0</v>
      </c>
      <c r="N33" s="52">
        <v>0</v>
      </c>
    </row>
    <row r="34" spans="1:14" ht="13.5" thickBot="1">
      <c r="A34" s="64">
        <v>93167057</v>
      </c>
      <c r="B34" s="60"/>
      <c r="C34" s="60">
        <v>93167059</v>
      </c>
      <c r="D34" s="62"/>
      <c r="E34" s="65">
        <v>12762730</v>
      </c>
      <c r="F34" s="62"/>
      <c r="G34" s="62"/>
      <c r="H34" s="46" t="s">
        <v>10</v>
      </c>
      <c r="I34" s="62"/>
      <c r="J34" s="57" t="s">
        <v>54</v>
      </c>
      <c r="K34" s="57" t="s">
        <v>175</v>
      </c>
      <c r="L34" s="62"/>
      <c r="M34" s="234">
        <f t="shared" si="0"/>
        <v>71.038251366120221</v>
      </c>
      <c r="N34" s="46">
        <v>650</v>
      </c>
    </row>
    <row r="35" spans="1:14" ht="13.5" thickBot="1">
      <c r="A35" s="72">
        <v>93167058</v>
      </c>
      <c r="B35" s="73"/>
      <c r="C35" s="73">
        <v>93193501</v>
      </c>
      <c r="D35" s="74"/>
      <c r="E35" s="75">
        <v>12757363</v>
      </c>
      <c r="F35" s="74"/>
      <c r="G35" s="74"/>
      <c r="H35" s="76" t="s">
        <v>10</v>
      </c>
      <c r="I35" s="74"/>
      <c r="J35" s="77" t="s">
        <v>54</v>
      </c>
      <c r="K35" s="77" t="s">
        <v>176</v>
      </c>
      <c r="L35" s="74"/>
      <c r="M35" s="234">
        <f t="shared" si="0"/>
        <v>71.038251366120221</v>
      </c>
      <c r="N35" s="46">
        <v>650</v>
      </c>
    </row>
    <row r="36" spans="1:14" ht="13.5" thickBot="1">
      <c r="A36" s="64">
        <v>93184912</v>
      </c>
      <c r="B36" s="60"/>
      <c r="C36" s="60">
        <v>93184913</v>
      </c>
      <c r="D36" s="62"/>
      <c r="E36" s="65">
        <v>55556245</v>
      </c>
      <c r="F36" s="62"/>
      <c r="G36" s="62"/>
      <c r="H36" s="46" t="s">
        <v>8</v>
      </c>
      <c r="I36" s="62"/>
      <c r="J36" s="57" t="s">
        <v>31</v>
      </c>
      <c r="K36" s="57" t="s">
        <v>41</v>
      </c>
      <c r="L36" s="62"/>
      <c r="M36" s="234">
        <f t="shared" si="0"/>
        <v>71.038251366120221</v>
      </c>
      <c r="N36" s="46">
        <v>650</v>
      </c>
    </row>
    <row r="37" spans="1:14" ht="13.5" thickBot="1">
      <c r="A37" s="66">
        <v>93184914</v>
      </c>
      <c r="B37" s="60"/>
      <c r="C37" s="60">
        <v>93184915</v>
      </c>
      <c r="D37" s="62"/>
      <c r="E37" s="65">
        <v>5194758</v>
      </c>
      <c r="F37" s="62"/>
      <c r="G37" s="62"/>
      <c r="H37" s="46" t="s">
        <v>8</v>
      </c>
      <c r="I37" s="62"/>
      <c r="J37" s="57" t="s">
        <v>59</v>
      </c>
      <c r="K37" s="57" t="s">
        <v>60</v>
      </c>
      <c r="L37" s="62"/>
      <c r="M37" s="234">
        <f t="shared" si="0"/>
        <v>71.038251366120221</v>
      </c>
      <c r="N37" s="46">
        <v>650</v>
      </c>
    </row>
    <row r="38" spans="1:14" ht="13.5" thickBot="1">
      <c r="A38" s="66">
        <v>93184916</v>
      </c>
      <c r="B38" s="60"/>
      <c r="C38" s="60">
        <v>93184917</v>
      </c>
      <c r="D38" s="62"/>
      <c r="E38" s="65">
        <v>5342340</v>
      </c>
      <c r="F38" s="62"/>
      <c r="G38" s="62"/>
      <c r="H38" s="46" t="s">
        <v>8</v>
      </c>
      <c r="I38" s="62"/>
      <c r="J38" s="57" t="s">
        <v>59</v>
      </c>
      <c r="K38" s="57" t="s">
        <v>61</v>
      </c>
      <c r="L38" s="62"/>
      <c r="M38" s="241">
        <f t="shared" si="0"/>
        <v>0</v>
      </c>
      <c r="N38" s="52">
        <v>0</v>
      </c>
    </row>
    <row r="39" spans="1:14" ht="13.5" thickBot="1">
      <c r="A39" s="64">
        <v>93184918</v>
      </c>
      <c r="B39" s="60"/>
      <c r="C39" s="60">
        <v>93184919</v>
      </c>
      <c r="D39" s="62"/>
      <c r="E39" s="22">
        <v>5340419</v>
      </c>
      <c r="F39" s="62"/>
      <c r="G39" s="62"/>
      <c r="H39" s="46" t="s">
        <v>8</v>
      </c>
      <c r="I39" s="62"/>
      <c r="J39" s="57" t="s">
        <v>29</v>
      </c>
      <c r="K39" s="57">
        <v>2002</v>
      </c>
      <c r="L39" s="62"/>
      <c r="M39" s="234">
        <f t="shared" si="0"/>
        <v>71.038251366120221</v>
      </c>
      <c r="N39" s="46">
        <v>650</v>
      </c>
    </row>
    <row r="40" spans="1:14" ht="13.5" thickBot="1">
      <c r="A40" s="64">
        <v>93184920</v>
      </c>
      <c r="B40" s="60"/>
      <c r="C40" s="60">
        <v>93184921</v>
      </c>
      <c r="D40" s="62"/>
      <c r="E40" s="65">
        <v>5194899</v>
      </c>
      <c r="F40" s="62"/>
      <c r="G40" s="62"/>
      <c r="H40" s="46" t="s">
        <v>8</v>
      </c>
      <c r="I40" s="62"/>
      <c r="J40" s="57" t="s">
        <v>29</v>
      </c>
      <c r="K40" s="57" t="s">
        <v>42</v>
      </c>
      <c r="L40" s="62"/>
      <c r="M40" s="234">
        <f t="shared" si="0"/>
        <v>71.038251366120221</v>
      </c>
      <c r="N40" s="46">
        <v>650</v>
      </c>
    </row>
    <row r="41" spans="1:14" ht="13.5" thickBot="1">
      <c r="A41" s="59">
        <v>93184926</v>
      </c>
      <c r="B41" s="60"/>
      <c r="C41" s="61">
        <v>93184927</v>
      </c>
      <c r="D41" s="62"/>
      <c r="E41" s="63">
        <v>4966842</v>
      </c>
      <c r="F41" s="62"/>
      <c r="G41" s="62"/>
      <c r="H41" s="46" t="s">
        <v>8</v>
      </c>
      <c r="I41" s="62"/>
      <c r="J41" s="57" t="s">
        <v>27</v>
      </c>
      <c r="K41" s="57" t="s">
        <v>45</v>
      </c>
      <c r="L41" s="62"/>
      <c r="M41" s="234">
        <f t="shared" si="0"/>
        <v>71.038251366120221</v>
      </c>
      <c r="N41" s="46">
        <v>650</v>
      </c>
    </row>
    <row r="42" spans="1:14" ht="13.5" thickBot="1">
      <c r="A42" s="66">
        <v>93184930</v>
      </c>
      <c r="B42" s="67"/>
      <c r="C42" s="67">
        <v>93184931</v>
      </c>
      <c r="D42" s="67"/>
      <c r="E42" s="22">
        <v>4017299</v>
      </c>
      <c r="F42" s="67"/>
      <c r="G42" s="67"/>
      <c r="H42" s="20" t="s">
        <v>8</v>
      </c>
      <c r="I42" s="67"/>
      <c r="J42" s="67" t="s">
        <v>51</v>
      </c>
      <c r="K42" s="67" t="s">
        <v>62</v>
      </c>
      <c r="L42" s="67"/>
      <c r="M42" s="260">
        <f t="shared" si="0"/>
        <v>0</v>
      </c>
      <c r="N42" s="20">
        <v>0</v>
      </c>
    </row>
    <row r="43" spans="1:14" ht="13.5" thickBot="1">
      <c r="A43" s="64">
        <v>93184932</v>
      </c>
      <c r="B43" s="60"/>
      <c r="C43" s="60">
        <v>93184933</v>
      </c>
      <c r="D43" s="62"/>
      <c r="E43" s="65">
        <v>4770996</v>
      </c>
      <c r="F43" s="62"/>
      <c r="G43" s="62"/>
      <c r="H43" s="46" t="s">
        <v>8</v>
      </c>
      <c r="I43" s="62"/>
      <c r="J43" s="57" t="s">
        <v>51</v>
      </c>
      <c r="K43" s="57" t="s">
        <v>43</v>
      </c>
      <c r="L43" s="62"/>
      <c r="M43" s="241">
        <f t="shared" si="0"/>
        <v>0</v>
      </c>
      <c r="N43" s="52">
        <v>0</v>
      </c>
    </row>
    <row r="44" spans="1:14" ht="13.5" thickBot="1">
      <c r="A44" s="64">
        <v>93184934</v>
      </c>
      <c r="B44" s="60"/>
      <c r="C44" s="60">
        <v>93184935</v>
      </c>
      <c r="D44" s="62"/>
      <c r="E44" s="22">
        <v>8977498</v>
      </c>
      <c r="F44" s="62"/>
      <c r="G44" s="62"/>
      <c r="H44" s="46" t="s">
        <v>8</v>
      </c>
      <c r="I44" s="62"/>
      <c r="J44" s="57">
        <v>9000</v>
      </c>
      <c r="K44" s="57" t="s">
        <v>44</v>
      </c>
      <c r="L44" s="62"/>
      <c r="M44" s="241">
        <f t="shared" si="0"/>
        <v>0</v>
      </c>
      <c r="N44" s="52">
        <v>0</v>
      </c>
    </row>
    <row r="45" spans="1:14" ht="13.5" thickBot="1">
      <c r="A45" s="78">
        <v>8828972</v>
      </c>
      <c r="B45" s="78"/>
      <c r="C45" s="78">
        <v>93167049</v>
      </c>
      <c r="D45" s="79"/>
      <c r="E45" s="22">
        <v>4770012</v>
      </c>
      <c r="F45" s="79"/>
      <c r="G45" s="79"/>
      <c r="H45" s="46" t="s">
        <v>8</v>
      </c>
      <c r="I45" s="74"/>
      <c r="J45" s="57" t="s">
        <v>51</v>
      </c>
      <c r="K45" s="57" t="s">
        <v>147</v>
      </c>
      <c r="L45" s="74"/>
      <c r="M45" s="234">
        <f t="shared" si="0"/>
        <v>63.909289617486337</v>
      </c>
      <c r="N45" s="80">
        <v>584.77</v>
      </c>
    </row>
    <row r="46" spans="1:14" ht="13.5" thickBot="1">
      <c r="A46" s="40">
        <v>4610671</v>
      </c>
      <c r="B46" s="41"/>
      <c r="C46" s="41">
        <v>93166729</v>
      </c>
      <c r="D46" s="42"/>
      <c r="E46" s="43">
        <v>4385001</v>
      </c>
      <c r="F46" s="42"/>
      <c r="G46" s="42"/>
      <c r="H46" s="44" t="s">
        <v>77</v>
      </c>
      <c r="I46" s="42"/>
      <c r="J46" s="45">
        <v>9000</v>
      </c>
      <c r="K46" s="45" t="s">
        <v>36</v>
      </c>
      <c r="L46" s="42"/>
      <c r="M46" s="241">
        <f t="shared" si="0"/>
        <v>0</v>
      </c>
      <c r="N46" s="52">
        <v>0</v>
      </c>
    </row>
    <row r="47" spans="1:14" ht="13.5" thickBot="1">
      <c r="A47" s="69">
        <v>7895253</v>
      </c>
      <c r="B47" s="70"/>
      <c r="C47" s="70">
        <v>93166951</v>
      </c>
      <c r="D47" s="70"/>
      <c r="E47" s="23">
        <v>8307498</v>
      </c>
      <c r="F47" s="70"/>
      <c r="G47" s="70"/>
      <c r="H47" s="71" t="s">
        <v>16</v>
      </c>
      <c r="I47" s="70"/>
      <c r="J47" s="70" t="s">
        <v>63</v>
      </c>
      <c r="K47" s="70" t="s">
        <v>138</v>
      </c>
      <c r="L47" s="70"/>
      <c r="M47" s="260">
        <f t="shared" si="0"/>
        <v>5.4644808743169397</v>
      </c>
      <c r="N47" s="20">
        <v>50</v>
      </c>
    </row>
    <row r="48" spans="1:14" ht="13.5" thickBot="1">
      <c r="A48" s="81">
        <v>8827800</v>
      </c>
      <c r="B48" s="48"/>
      <c r="C48" s="48"/>
      <c r="D48" s="49"/>
      <c r="E48" s="13"/>
      <c r="F48" s="49"/>
      <c r="G48" s="49"/>
      <c r="H48" s="46" t="s">
        <v>7</v>
      </c>
      <c r="I48" s="49"/>
      <c r="J48" s="51">
        <v>9000</v>
      </c>
      <c r="K48" s="51" t="s">
        <v>239</v>
      </c>
      <c r="L48" s="49"/>
      <c r="M48" s="241">
        <f t="shared" si="0"/>
        <v>0</v>
      </c>
      <c r="N48" s="52">
        <v>0</v>
      </c>
    </row>
    <row r="49" spans="1:14" ht="13.5" thickBot="1">
      <c r="A49" s="64">
        <v>8827834</v>
      </c>
      <c r="B49" s="60"/>
      <c r="C49" s="60">
        <v>93167022</v>
      </c>
      <c r="D49" s="62"/>
      <c r="E49" s="22">
        <v>4195434</v>
      </c>
      <c r="F49" s="62"/>
      <c r="G49" s="62"/>
      <c r="H49" s="46" t="s">
        <v>7</v>
      </c>
      <c r="I49" s="62"/>
      <c r="J49" s="57">
        <v>9000</v>
      </c>
      <c r="K49" s="57" t="s">
        <v>78</v>
      </c>
      <c r="L49" s="62"/>
      <c r="M49" s="234">
        <f t="shared" si="0"/>
        <v>43.715846994535518</v>
      </c>
      <c r="N49" s="46">
        <v>400</v>
      </c>
    </row>
    <row r="50" spans="1:14" ht="13.5" thickBot="1">
      <c r="A50" s="66">
        <v>8827859</v>
      </c>
      <c r="B50" s="67"/>
      <c r="C50" s="67">
        <v>93167023</v>
      </c>
      <c r="D50" s="67"/>
      <c r="E50" s="22">
        <v>4195384</v>
      </c>
      <c r="F50" s="67"/>
      <c r="G50" s="67"/>
      <c r="H50" s="20" t="s">
        <v>7</v>
      </c>
      <c r="I50" s="67"/>
      <c r="J50" s="67">
        <v>900</v>
      </c>
      <c r="K50" s="67" t="s">
        <v>35</v>
      </c>
      <c r="L50" s="67"/>
      <c r="M50" s="260">
        <f t="shared" si="0"/>
        <v>43.715846994535518</v>
      </c>
      <c r="N50" s="20">
        <v>400</v>
      </c>
    </row>
    <row r="51" spans="1:14" ht="13.5" thickBot="1">
      <c r="A51" s="64">
        <v>8827875</v>
      </c>
      <c r="B51" s="60"/>
      <c r="C51" s="60">
        <v>93167024</v>
      </c>
      <c r="D51" s="62"/>
      <c r="E51" s="22">
        <v>8945438</v>
      </c>
      <c r="F51" s="62"/>
      <c r="G51" s="62"/>
      <c r="H51" s="46" t="s">
        <v>7</v>
      </c>
      <c r="I51" s="62"/>
      <c r="J51" s="57">
        <v>900</v>
      </c>
      <c r="K51" s="57" t="s">
        <v>79</v>
      </c>
      <c r="L51" s="62"/>
      <c r="M51" s="241">
        <f t="shared" si="0"/>
        <v>0</v>
      </c>
      <c r="N51" s="52">
        <v>0</v>
      </c>
    </row>
    <row r="52" spans="1:14" ht="13.5" thickBot="1">
      <c r="A52" s="66">
        <v>8827982</v>
      </c>
      <c r="B52" s="67"/>
      <c r="C52" s="67">
        <v>93167025</v>
      </c>
      <c r="D52" s="67"/>
      <c r="E52" s="22">
        <v>4195475</v>
      </c>
      <c r="F52" s="67"/>
      <c r="G52" s="67"/>
      <c r="H52" s="20" t="s">
        <v>7</v>
      </c>
      <c r="I52" s="67"/>
      <c r="J52" s="67">
        <v>9000</v>
      </c>
      <c r="K52" s="67" t="s">
        <v>80</v>
      </c>
      <c r="L52" s="67"/>
      <c r="M52" s="260">
        <f t="shared" si="0"/>
        <v>43.715846994535518</v>
      </c>
      <c r="N52" s="20">
        <v>400</v>
      </c>
    </row>
    <row r="53" spans="1:14" ht="13.5" thickBot="1">
      <c r="A53" s="64">
        <v>8828006</v>
      </c>
      <c r="B53" s="60"/>
      <c r="C53" s="60">
        <v>93167026</v>
      </c>
      <c r="D53" s="62"/>
      <c r="E53" s="22">
        <v>4195459</v>
      </c>
      <c r="F53" s="62"/>
      <c r="G53" s="62"/>
      <c r="H53" s="46" t="s">
        <v>7</v>
      </c>
      <c r="I53" s="62"/>
      <c r="J53" s="57">
        <v>9000</v>
      </c>
      <c r="K53" s="57" t="s">
        <v>81</v>
      </c>
      <c r="L53" s="62"/>
      <c r="M53" s="234">
        <f t="shared" si="0"/>
        <v>43.715846994535518</v>
      </c>
      <c r="N53" s="46">
        <v>400</v>
      </c>
    </row>
    <row r="54" spans="1:14" ht="13.5" thickBot="1">
      <c r="A54" s="64">
        <v>4610481</v>
      </c>
      <c r="B54" s="60"/>
      <c r="C54" s="60">
        <v>93167011</v>
      </c>
      <c r="D54" s="62"/>
      <c r="E54" s="24">
        <v>8952905</v>
      </c>
      <c r="F54" s="62"/>
      <c r="G54" s="62"/>
      <c r="H54" s="46" t="s">
        <v>12</v>
      </c>
      <c r="I54" s="62"/>
      <c r="J54" s="57">
        <v>9000</v>
      </c>
      <c r="K54" s="57" t="s">
        <v>64</v>
      </c>
      <c r="L54" s="62"/>
      <c r="M54" s="234">
        <f t="shared" si="0"/>
        <v>16.393442622950818</v>
      </c>
      <c r="N54" s="46">
        <v>150</v>
      </c>
    </row>
    <row r="55" spans="1:14" ht="13.5" thickBot="1">
      <c r="A55" s="66">
        <v>4610556</v>
      </c>
      <c r="B55" s="67"/>
      <c r="C55" s="67">
        <v>93166714</v>
      </c>
      <c r="D55" s="67"/>
      <c r="E55" s="165">
        <v>4000659</v>
      </c>
      <c r="F55" s="152"/>
      <c r="G55" s="152"/>
      <c r="H55" s="46" t="s">
        <v>12</v>
      </c>
      <c r="I55" s="57"/>
      <c r="J55" s="57">
        <v>900</v>
      </c>
      <c r="K55" s="57" t="s">
        <v>47</v>
      </c>
      <c r="L55" s="152"/>
      <c r="M55" s="234">
        <f t="shared" si="0"/>
        <v>16.393442622950818</v>
      </c>
      <c r="N55" s="46">
        <v>150</v>
      </c>
    </row>
    <row r="56" spans="1:14" ht="13.5" thickBot="1">
      <c r="A56" s="250">
        <v>4610572</v>
      </c>
      <c r="B56" s="82"/>
      <c r="C56" s="82">
        <v>93167012</v>
      </c>
      <c r="D56" s="83"/>
      <c r="E56" s="84">
        <v>4103263</v>
      </c>
      <c r="F56" s="83"/>
      <c r="G56" s="83"/>
      <c r="H56" s="85" t="s">
        <v>12</v>
      </c>
      <c r="I56" s="83"/>
      <c r="J56" s="86">
        <v>9000</v>
      </c>
      <c r="K56" s="86" t="s">
        <v>65</v>
      </c>
      <c r="L56" s="83"/>
      <c r="M56" s="234">
        <f t="shared" si="0"/>
        <v>16.393442622950818</v>
      </c>
      <c r="N56" s="46">
        <v>150</v>
      </c>
    </row>
    <row r="57" spans="1:14" ht="13.5" thickBot="1">
      <c r="A57" s="40">
        <v>5333661</v>
      </c>
      <c r="B57" s="41" t="s">
        <v>4</v>
      </c>
      <c r="C57" s="41">
        <v>93167029</v>
      </c>
      <c r="D57" s="42" t="s">
        <v>4</v>
      </c>
      <c r="E57" s="25">
        <v>4300448</v>
      </c>
      <c r="F57" s="42"/>
      <c r="G57" s="42"/>
      <c r="H57" s="44" t="s">
        <v>5</v>
      </c>
      <c r="I57" s="42"/>
      <c r="J57" s="45">
        <v>9000</v>
      </c>
      <c r="K57" s="45" t="s">
        <v>67</v>
      </c>
      <c r="L57" s="42"/>
      <c r="M57" s="241">
        <f t="shared" si="0"/>
        <v>0</v>
      </c>
      <c r="N57" s="246">
        <v>0</v>
      </c>
    </row>
    <row r="58" spans="1:14" ht="13.5" thickBot="1">
      <c r="A58" s="64">
        <v>8826406</v>
      </c>
      <c r="B58" s="60"/>
      <c r="C58" s="60">
        <v>93167042</v>
      </c>
      <c r="D58" s="62"/>
      <c r="E58" s="22">
        <v>9388513</v>
      </c>
      <c r="F58" s="62"/>
      <c r="G58" s="62"/>
      <c r="H58" s="46" t="s">
        <v>5</v>
      </c>
      <c r="I58" s="62"/>
      <c r="J58" s="57">
        <v>9000</v>
      </c>
      <c r="K58" s="57" t="s">
        <v>69</v>
      </c>
      <c r="L58" s="62"/>
      <c r="M58" s="241">
        <f t="shared" si="0"/>
        <v>0</v>
      </c>
      <c r="N58" s="52">
        <v>0</v>
      </c>
    </row>
    <row r="59" spans="1:14" ht="13.5" thickBot="1">
      <c r="A59" s="64">
        <v>8827370</v>
      </c>
      <c r="B59" s="60"/>
      <c r="C59" s="60">
        <v>93167043</v>
      </c>
      <c r="D59" s="62"/>
      <c r="E59" s="22">
        <v>7872237</v>
      </c>
      <c r="F59" s="62"/>
      <c r="G59" s="62"/>
      <c r="H59" s="46" t="s">
        <v>5</v>
      </c>
      <c r="I59" s="62"/>
      <c r="J59" s="57">
        <v>9000</v>
      </c>
      <c r="K59" s="57" t="s">
        <v>70</v>
      </c>
      <c r="L59" s="62"/>
      <c r="M59" s="241">
        <f t="shared" si="0"/>
        <v>0</v>
      </c>
      <c r="N59" s="52">
        <v>0</v>
      </c>
    </row>
    <row r="60" spans="1:14" ht="13.5" thickBot="1">
      <c r="A60" s="64">
        <v>8827560</v>
      </c>
      <c r="B60" s="60"/>
      <c r="C60" s="60">
        <v>93167045</v>
      </c>
      <c r="D60" s="62"/>
      <c r="E60" s="22">
        <v>9126202</v>
      </c>
      <c r="F60" s="62"/>
      <c r="G60" s="62"/>
      <c r="H60" s="46" t="s">
        <v>5</v>
      </c>
      <c r="I60" s="62"/>
      <c r="J60" s="57">
        <v>9000</v>
      </c>
      <c r="K60" s="57" t="s">
        <v>71</v>
      </c>
      <c r="L60" s="62"/>
      <c r="M60" s="241">
        <f t="shared" si="0"/>
        <v>0</v>
      </c>
      <c r="N60" s="52">
        <v>0</v>
      </c>
    </row>
    <row r="61" spans="1:14" ht="13.5" thickBot="1">
      <c r="A61" s="59">
        <v>5334909</v>
      </c>
      <c r="B61" s="60"/>
      <c r="C61" s="60">
        <v>93167030</v>
      </c>
      <c r="D61" s="62"/>
      <c r="E61" s="22">
        <v>5171392</v>
      </c>
      <c r="F61" s="62"/>
      <c r="G61" s="62"/>
      <c r="H61" s="46" t="s">
        <v>5</v>
      </c>
      <c r="I61" s="62"/>
      <c r="J61" s="57" t="s">
        <v>27</v>
      </c>
      <c r="K61" s="57" t="s">
        <v>194</v>
      </c>
      <c r="L61" s="62"/>
      <c r="M61" s="241">
        <f t="shared" si="0"/>
        <v>0</v>
      </c>
      <c r="N61" s="52">
        <v>0</v>
      </c>
    </row>
    <row r="62" spans="1:14" ht="13.5" thickBot="1">
      <c r="A62" s="66">
        <v>5334925</v>
      </c>
      <c r="B62" s="60" t="s">
        <v>4</v>
      </c>
      <c r="C62" s="60">
        <v>93167031</v>
      </c>
      <c r="D62" s="62" t="s">
        <v>4</v>
      </c>
      <c r="E62" s="63">
        <v>5171459</v>
      </c>
      <c r="F62" s="62"/>
      <c r="G62" s="62"/>
      <c r="H62" s="46" t="s">
        <v>5</v>
      </c>
      <c r="I62" s="62"/>
      <c r="J62" s="57" t="s">
        <v>27</v>
      </c>
      <c r="K62" s="57" t="s">
        <v>195</v>
      </c>
      <c r="L62" s="62"/>
      <c r="M62" s="241">
        <f t="shared" si="0"/>
        <v>0</v>
      </c>
      <c r="N62" s="52">
        <v>0</v>
      </c>
    </row>
    <row r="63" spans="1:14" ht="13.5" thickBot="1">
      <c r="A63" s="64">
        <v>5334941</v>
      </c>
      <c r="B63" s="60"/>
      <c r="C63" s="60">
        <v>93167032</v>
      </c>
      <c r="D63" s="62"/>
      <c r="E63" s="63">
        <v>5171822</v>
      </c>
      <c r="F63" s="62"/>
      <c r="G63" s="62"/>
      <c r="H63" s="46" t="s">
        <v>5</v>
      </c>
      <c r="I63" s="62"/>
      <c r="J63" s="57" t="s">
        <v>27</v>
      </c>
      <c r="K63" s="87" t="s">
        <v>196</v>
      </c>
      <c r="L63" s="62"/>
      <c r="M63" s="241">
        <f t="shared" si="0"/>
        <v>0</v>
      </c>
      <c r="N63" s="52">
        <v>0</v>
      </c>
    </row>
    <row r="64" spans="1:14" ht="13.5" thickBot="1">
      <c r="A64" s="64">
        <v>5334958</v>
      </c>
      <c r="B64" s="60"/>
      <c r="C64" s="60">
        <v>93167033</v>
      </c>
      <c r="D64" s="62"/>
      <c r="E64" s="63">
        <v>5171848</v>
      </c>
      <c r="F64" s="62"/>
      <c r="G64" s="62"/>
      <c r="H64" s="46" t="s">
        <v>5</v>
      </c>
      <c r="I64" s="62"/>
      <c r="J64" s="57" t="s">
        <v>27</v>
      </c>
      <c r="K64" s="87" t="s">
        <v>197</v>
      </c>
      <c r="L64" s="62"/>
      <c r="M64" s="241">
        <f t="shared" si="0"/>
        <v>0</v>
      </c>
      <c r="N64" s="52">
        <v>0</v>
      </c>
    </row>
    <row r="65" spans="1:15" ht="13.5" thickBot="1">
      <c r="A65" s="64">
        <v>5334966</v>
      </c>
      <c r="B65" s="60"/>
      <c r="C65" s="60">
        <v>93167034</v>
      </c>
      <c r="D65" s="62"/>
      <c r="E65" s="24">
        <v>5171863</v>
      </c>
      <c r="F65" s="62"/>
      <c r="G65" s="62"/>
      <c r="H65" s="46" t="s">
        <v>5</v>
      </c>
      <c r="I65" s="62"/>
      <c r="J65" s="57" t="s">
        <v>27</v>
      </c>
      <c r="K65" s="87" t="s">
        <v>198</v>
      </c>
      <c r="L65" s="62"/>
      <c r="M65" s="241">
        <f t="shared" si="0"/>
        <v>0</v>
      </c>
      <c r="N65" s="52">
        <v>0</v>
      </c>
    </row>
    <row r="66" spans="1:15" ht="13.5" thickBot="1">
      <c r="A66" s="64">
        <v>32019554</v>
      </c>
      <c r="B66" s="60"/>
      <c r="C66" s="60">
        <v>32016027</v>
      </c>
      <c r="D66" s="62"/>
      <c r="E66" s="65">
        <v>55567903</v>
      </c>
      <c r="F66" s="62"/>
      <c r="G66" s="62">
        <v>55567225</v>
      </c>
      <c r="H66" s="46" t="s">
        <v>5</v>
      </c>
      <c r="I66" s="62"/>
      <c r="J66" s="57" t="s">
        <v>54</v>
      </c>
      <c r="K66" s="87" t="s">
        <v>199</v>
      </c>
      <c r="L66" s="83"/>
      <c r="M66" s="234">
        <f t="shared" si="0"/>
        <v>109.2896174863388</v>
      </c>
      <c r="N66" s="46">
        <v>1000</v>
      </c>
      <c r="O66" s="21">
        <v>20160906</v>
      </c>
    </row>
    <row r="67" spans="1:15" ht="13.5" thickBot="1">
      <c r="A67" s="88">
        <v>32019554</v>
      </c>
      <c r="B67" s="82"/>
      <c r="C67" s="89">
        <v>32016027</v>
      </c>
      <c r="D67" s="83" t="s">
        <v>263</v>
      </c>
      <c r="E67" s="90">
        <v>55565504</v>
      </c>
      <c r="F67" s="83"/>
      <c r="G67" s="91">
        <v>55565020</v>
      </c>
      <c r="H67" s="92" t="s">
        <v>5</v>
      </c>
      <c r="I67" s="93"/>
      <c r="J67" s="94" t="s">
        <v>54</v>
      </c>
      <c r="K67" s="95" t="s">
        <v>264</v>
      </c>
      <c r="L67" s="96"/>
      <c r="M67" s="234">
        <f t="shared" si="0"/>
        <v>109.2896174863388</v>
      </c>
      <c r="N67" s="46">
        <v>1000</v>
      </c>
      <c r="O67" s="21">
        <v>20160906</v>
      </c>
    </row>
    <row r="68" spans="1:15" ht="13.5" thickBot="1">
      <c r="A68" s="89">
        <v>32019553</v>
      </c>
      <c r="B68" s="82"/>
      <c r="C68" s="97">
        <v>32016028</v>
      </c>
      <c r="D68" s="83"/>
      <c r="E68" s="90">
        <v>55352688</v>
      </c>
      <c r="F68" s="83"/>
      <c r="G68" s="91"/>
      <c r="H68" s="92" t="s">
        <v>5</v>
      </c>
      <c r="I68" s="93"/>
      <c r="J68" s="57" t="s">
        <v>54</v>
      </c>
      <c r="K68" s="112" t="s">
        <v>262</v>
      </c>
      <c r="L68" s="96"/>
      <c r="M68" s="234">
        <f t="shared" si="0"/>
        <v>109.2896174863388</v>
      </c>
      <c r="N68" s="46">
        <v>1000</v>
      </c>
      <c r="O68" s="21">
        <v>20160906</v>
      </c>
    </row>
    <row r="69" spans="1:15" ht="13.5" thickBot="1">
      <c r="A69" s="89">
        <v>32019553</v>
      </c>
      <c r="B69" s="82"/>
      <c r="C69" s="105">
        <v>32016028</v>
      </c>
      <c r="D69" s="83"/>
      <c r="E69" s="90">
        <v>55352571</v>
      </c>
      <c r="F69" s="83"/>
      <c r="G69" s="91"/>
      <c r="H69" s="92" t="s">
        <v>5</v>
      </c>
      <c r="I69" s="93"/>
      <c r="J69" s="94" t="s">
        <v>54</v>
      </c>
      <c r="K69" s="112" t="s">
        <v>262</v>
      </c>
      <c r="L69" s="96"/>
      <c r="M69" s="234">
        <f t="shared" si="0"/>
        <v>109.2896174863388</v>
      </c>
      <c r="N69" s="46">
        <v>1000</v>
      </c>
      <c r="O69" s="21">
        <v>20160906</v>
      </c>
    </row>
    <row r="70" spans="1:15" ht="13.5" thickBot="1">
      <c r="A70" s="89">
        <v>32019553</v>
      </c>
      <c r="B70" s="82"/>
      <c r="C70" s="105">
        <v>32016028</v>
      </c>
      <c r="D70" s="83"/>
      <c r="E70" s="90">
        <v>55353231</v>
      </c>
      <c r="F70" s="83"/>
      <c r="G70" s="91"/>
      <c r="H70" s="92" t="s">
        <v>5</v>
      </c>
      <c r="I70" s="93"/>
      <c r="J70" s="57" t="s">
        <v>54</v>
      </c>
      <c r="K70" s="112" t="s">
        <v>262</v>
      </c>
      <c r="L70" s="96"/>
      <c r="M70" s="234">
        <f t="shared" si="0"/>
        <v>109.2896174863388</v>
      </c>
      <c r="N70" s="46">
        <v>1000</v>
      </c>
      <c r="O70" s="21">
        <v>20160906</v>
      </c>
    </row>
    <row r="71" spans="1:15" ht="13.5" thickBot="1">
      <c r="A71" s="97">
        <v>32019553</v>
      </c>
      <c r="B71" s="60"/>
      <c r="C71" s="97">
        <v>32016028</v>
      </c>
      <c r="D71" s="62"/>
      <c r="E71" s="98">
        <v>55571182</v>
      </c>
      <c r="F71" s="62"/>
      <c r="G71" s="99">
        <v>55353231</v>
      </c>
      <c r="H71" s="100" t="s">
        <v>5</v>
      </c>
      <c r="I71" s="101"/>
      <c r="J71" s="102" t="s">
        <v>54</v>
      </c>
      <c r="K71" s="103" t="s">
        <v>200</v>
      </c>
      <c r="L71" s="62"/>
      <c r="M71" s="234">
        <f t="shared" ref="M71:M136" si="1">N71/9.15</f>
        <v>109.2896174863388</v>
      </c>
      <c r="N71" s="46">
        <v>1000</v>
      </c>
      <c r="O71" s="21">
        <v>20160906</v>
      </c>
    </row>
    <row r="72" spans="1:15" ht="13.5" thickBot="1">
      <c r="A72" s="105">
        <v>32019553</v>
      </c>
      <c r="B72" s="106"/>
      <c r="C72" s="105">
        <v>32016028</v>
      </c>
      <c r="D72" s="96"/>
      <c r="E72" s="107">
        <v>12800388</v>
      </c>
      <c r="F72" s="96"/>
      <c r="G72" s="108"/>
      <c r="H72" s="109" t="s">
        <v>5</v>
      </c>
      <c r="I72" s="110"/>
      <c r="J72" s="111" t="s">
        <v>54</v>
      </c>
      <c r="K72" s="112" t="s">
        <v>262</v>
      </c>
      <c r="L72" s="96"/>
      <c r="M72" s="234">
        <f t="shared" si="1"/>
        <v>109.2896174863388</v>
      </c>
      <c r="N72" s="46">
        <v>1000</v>
      </c>
      <c r="O72" s="21">
        <v>20160906</v>
      </c>
    </row>
    <row r="73" spans="1:15" ht="13.5" thickBot="1">
      <c r="A73" s="88">
        <v>32019553</v>
      </c>
      <c r="B73" s="82"/>
      <c r="C73" s="89">
        <v>32016028</v>
      </c>
      <c r="D73" s="83"/>
      <c r="E73" s="90">
        <v>12804813</v>
      </c>
      <c r="F73" s="83"/>
      <c r="G73" s="91">
        <v>55353231</v>
      </c>
      <c r="H73" s="92" t="s">
        <v>5</v>
      </c>
      <c r="I73" s="93"/>
      <c r="J73" s="94" t="s">
        <v>54</v>
      </c>
      <c r="K73" s="95" t="s">
        <v>200</v>
      </c>
      <c r="L73" s="83"/>
      <c r="M73" s="234">
        <f t="shared" si="1"/>
        <v>109.2896174863388</v>
      </c>
      <c r="N73" s="247">
        <v>1000</v>
      </c>
      <c r="O73" s="21">
        <v>20160906</v>
      </c>
    </row>
    <row r="74" spans="1:15" ht="13.5" thickBot="1">
      <c r="A74" s="114">
        <v>32016206</v>
      </c>
      <c r="B74" s="41"/>
      <c r="C74" s="114">
        <v>32016205</v>
      </c>
      <c r="D74" s="42"/>
      <c r="E74" s="226">
        <v>12767820</v>
      </c>
      <c r="F74" s="42"/>
      <c r="G74" s="115"/>
      <c r="H74" s="116" t="s">
        <v>265</v>
      </c>
      <c r="I74" s="117"/>
      <c r="J74" s="118" t="s">
        <v>29</v>
      </c>
      <c r="K74" s="119">
        <v>1998</v>
      </c>
      <c r="L74" s="42"/>
      <c r="M74" s="234">
        <f t="shared" si="1"/>
        <v>27.3224043715847</v>
      </c>
      <c r="N74" s="113">
        <v>250</v>
      </c>
    </row>
    <row r="75" spans="1:15" ht="13.5" thickBot="1">
      <c r="A75" s="97">
        <v>32016206</v>
      </c>
      <c r="B75" s="60"/>
      <c r="C75" s="97">
        <v>32016205</v>
      </c>
      <c r="D75" s="62"/>
      <c r="E75" s="227">
        <v>5039086</v>
      </c>
      <c r="F75" s="62"/>
      <c r="G75" s="99"/>
      <c r="H75" s="100" t="s">
        <v>265</v>
      </c>
      <c r="I75" s="101"/>
      <c r="J75" s="102" t="s">
        <v>29</v>
      </c>
      <c r="K75" s="103" t="s">
        <v>266</v>
      </c>
      <c r="L75" s="62"/>
      <c r="M75" s="234">
        <f t="shared" si="1"/>
        <v>27.3224043715847</v>
      </c>
      <c r="N75" s="104">
        <v>250</v>
      </c>
    </row>
    <row r="76" spans="1:15" ht="13.5" thickBot="1">
      <c r="A76" s="105">
        <v>32016206</v>
      </c>
      <c r="B76" s="106"/>
      <c r="C76" s="105">
        <v>32016205</v>
      </c>
      <c r="D76" s="96"/>
      <c r="E76" s="228">
        <v>12765560</v>
      </c>
      <c r="F76" s="96"/>
      <c r="G76" s="108"/>
      <c r="H76" s="109" t="s">
        <v>265</v>
      </c>
      <c r="I76" s="110"/>
      <c r="J76" s="111" t="s">
        <v>29</v>
      </c>
      <c r="K76" s="112" t="s">
        <v>267</v>
      </c>
      <c r="L76" s="96"/>
      <c r="M76" s="234">
        <f t="shared" si="1"/>
        <v>27.3224043715847</v>
      </c>
      <c r="N76" s="113">
        <v>250</v>
      </c>
    </row>
    <row r="77" spans="1:15" ht="13.5" thickBot="1">
      <c r="A77" s="120">
        <v>32016206</v>
      </c>
      <c r="B77" s="60"/>
      <c r="C77" s="97">
        <v>32016205</v>
      </c>
      <c r="D77" s="62"/>
      <c r="E77" s="227">
        <v>12765200</v>
      </c>
      <c r="F77" s="62"/>
      <c r="G77" s="99"/>
      <c r="H77" s="100" t="s">
        <v>265</v>
      </c>
      <c r="I77" s="101"/>
      <c r="J77" s="102" t="s">
        <v>29</v>
      </c>
      <c r="K77" s="103" t="s">
        <v>268</v>
      </c>
      <c r="L77" s="62"/>
      <c r="M77" s="234">
        <f t="shared" si="1"/>
        <v>27.3224043715847</v>
      </c>
      <c r="N77" s="104">
        <v>250</v>
      </c>
    </row>
    <row r="78" spans="1:15" ht="13.5" thickBot="1">
      <c r="A78" s="105">
        <v>32016206</v>
      </c>
      <c r="B78" s="106"/>
      <c r="C78" s="105">
        <v>32016205</v>
      </c>
      <c r="D78" s="96"/>
      <c r="E78" s="228">
        <v>5039094</v>
      </c>
      <c r="F78" s="96"/>
      <c r="G78" s="108"/>
      <c r="H78" s="109" t="s">
        <v>265</v>
      </c>
      <c r="I78" s="110"/>
      <c r="J78" s="111" t="s">
        <v>269</v>
      </c>
      <c r="K78" s="112" t="s">
        <v>83</v>
      </c>
      <c r="L78" s="96"/>
      <c r="M78" s="234">
        <f t="shared" si="1"/>
        <v>27.3224043715847</v>
      </c>
      <c r="N78" s="113">
        <v>250</v>
      </c>
    </row>
    <row r="79" spans="1:15" ht="13.5" thickBot="1">
      <c r="A79" s="121">
        <v>32016206</v>
      </c>
      <c r="B79" s="73"/>
      <c r="C79" s="122">
        <v>32016205</v>
      </c>
      <c r="D79" s="74"/>
      <c r="E79" s="229">
        <v>5264817</v>
      </c>
      <c r="F79" s="74"/>
      <c r="G79" s="74"/>
      <c r="H79" s="123" t="s">
        <v>265</v>
      </c>
      <c r="I79" s="124"/>
      <c r="J79" s="125" t="s">
        <v>269</v>
      </c>
      <c r="K79" s="126" t="s">
        <v>50</v>
      </c>
      <c r="L79" s="83"/>
      <c r="M79" s="234">
        <f t="shared" si="1"/>
        <v>27.3224043715847</v>
      </c>
      <c r="N79" s="104">
        <v>250</v>
      </c>
    </row>
    <row r="80" spans="1:15" ht="13.5" thickBot="1">
      <c r="A80" s="127">
        <v>93167062</v>
      </c>
      <c r="B80" s="128"/>
      <c r="C80" s="128">
        <v>93167063</v>
      </c>
      <c r="D80" s="129"/>
      <c r="E80" s="257">
        <v>4712626</v>
      </c>
      <c r="F80" s="129"/>
      <c r="G80" s="129"/>
      <c r="H80" s="130" t="s">
        <v>242</v>
      </c>
      <c r="I80" s="129"/>
      <c r="J80" s="131" t="s">
        <v>54</v>
      </c>
      <c r="K80" s="132" t="s">
        <v>206</v>
      </c>
      <c r="L80" s="96"/>
      <c r="M80" s="241">
        <f t="shared" si="1"/>
        <v>0</v>
      </c>
      <c r="N80" s="52">
        <v>0</v>
      </c>
    </row>
    <row r="81" spans="1:14" ht="13.5" thickBot="1">
      <c r="A81" s="127">
        <v>32017542</v>
      </c>
      <c r="B81" s="128"/>
      <c r="C81" s="128">
        <v>32019209</v>
      </c>
      <c r="D81" s="129"/>
      <c r="E81" s="65">
        <v>13343711</v>
      </c>
      <c r="F81" s="129"/>
      <c r="G81" s="129"/>
      <c r="H81" s="130" t="s">
        <v>286</v>
      </c>
      <c r="I81" s="129"/>
      <c r="J81" s="131" t="s">
        <v>280</v>
      </c>
      <c r="K81" s="132" t="s">
        <v>287</v>
      </c>
      <c r="L81" s="96"/>
      <c r="M81" s="234">
        <f t="shared" si="1"/>
        <v>327.86885245901635</v>
      </c>
      <c r="N81" s="46">
        <v>3000</v>
      </c>
    </row>
    <row r="82" spans="1:14" ht="13.5" thickBot="1">
      <c r="A82" s="242"/>
      <c r="B82" s="243"/>
      <c r="C82" s="243">
        <v>32018049</v>
      </c>
      <c r="D82" s="244"/>
      <c r="E82" s="245">
        <v>32017526</v>
      </c>
      <c r="F82" s="244"/>
      <c r="G82" s="132"/>
      <c r="H82" s="130" t="s">
        <v>282</v>
      </c>
      <c r="I82" s="132"/>
      <c r="J82" s="131" t="s">
        <v>54</v>
      </c>
      <c r="K82" s="132" t="s">
        <v>283</v>
      </c>
      <c r="L82" s="96"/>
      <c r="M82" s="234">
        <f t="shared" si="1"/>
        <v>65.573770491803273</v>
      </c>
      <c r="N82" s="46">
        <v>600</v>
      </c>
    </row>
    <row r="83" spans="1:14" ht="13.5" thickBot="1">
      <c r="A83" s="127">
        <v>5337704</v>
      </c>
      <c r="B83" s="128"/>
      <c r="C83" s="128">
        <v>93167048</v>
      </c>
      <c r="D83" s="129"/>
      <c r="E83" s="257">
        <v>9134875</v>
      </c>
      <c r="F83" s="129"/>
      <c r="G83" s="129"/>
      <c r="H83" s="130" t="s">
        <v>259</v>
      </c>
      <c r="I83" s="129"/>
      <c r="J83" s="132" t="s">
        <v>66</v>
      </c>
      <c r="K83" s="132" t="s">
        <v>260</v>
      </c>
      <c r="L83" s="96"/>
      <c r="M83" s="234">
        <f t="shared" si="1"/>
        <v>54.644808743169399</v>
      </c>
      <c r="N83" s="46">
        <v>500</v>
      </c>
    </row>
    <row r="84" spans="1:14" ht="13.5" thickBot="1">
      <c r="A84" s="133">
        <v>93169447</v>
      </c>
      <c r="B84" s="106"/>
      <c r="C84" s="106">
        <v>93169448</v>
      </c>
      <c r="D84" s="96"/>
      <c r="E84" s="134">
        <v>12801812</v>
      </c>
      <c r="F84" s="96"/>
      <c r="G84" s="96"/>
      <c r="H84" s="135" t="s">
        <v>243</v>
      </c>
      <c r="I84" s="96"/>
      <c r="J84" s="136" t="s">
        <v>54</v>
      </c>
      <c r="K84" s="136" t="s">
        <v>247</v>
      </c>
      <c r="L84" s="96"/>
      <c r="M84" s="234">
        <f t="shared" si="1"/>
        <v>26.666666666666664</v>
      </c>
      <c r="N84" s="46">
        <v>244</v>
      </c>
    </row>
    <row r="85" spans="1:14" ht="13.5" thickBot="1">
      <c r="A85" s="64">
        <v>93169451</v>
      </c>
      <c r="B85" s="60"/>
      <c r="C85" s="60">
        <v>93169452</v>
      </c>
      <c r="D85" s="62"/>
      <c r="E85" s="22">
        <v>12782529</v>
      </c>
      <c r="F85" s="62"/>
      <c r="G85" s="62"/>
      <c r="H85" s="46" t="s">
        <v>243</v>
      </c>
      <c r="I85" s="62"/>
      <c r="J85" s="57" t="s">
        <v>54</v>
      </c>
      <c r="K85" s="57" t="s">
        <v>248</v>
      </c>
      <c r="L85" s="96"/>
      <c r="M85" s="234">
        <f t="shared" si="1"/>
        <v>26.666666666666664</v>
      </c>
      <c r="N85" s="46">
        <v>244</v>
      </c>
    </row>
    <row r="86" spans="1:14" ht="13.5" thickBot="1">
      <c r="A86" s="64">
        <v>93169445</v>
      </c>
      <c r="B86" s="60"/>
      <c r="C86" s="60">
        <v>93169446</v>
      </c>
      <c r="D86" s="62"/>
      <c r="E86" s="22">
        <v>12804425</v>
      </c>
      <c r="F86" s="62"/>
      <c r="G86" s="62"/>
      <c r="H86" s="46" t="s">
        <v>243</v>
      </c>
      <c r="I86" s="62"/>
      <c r="J86" s="57" t="s">
        <v>54</v>
      </c>
      <c r="K86" s="57" t="s">
        <v>249</v>
      </c>
      <c r="L86" s="96"/>
      <c r="M86" s="234">
        <f t="shared" si="1"/>
        <v>26.666666666666664</v>
      </c>
      <c r="N86" s="46">
        <v>244</v>
      </c>
    </row>
    <row r="87" spans="1:14" ht="13.5" thickBot="1">
      <c r="A87" s="66">
        <v>93169449</v>
      </c>
      <c r="B87" s="60"/>
      <c r="C87" s="60">
        <v>93169450</v>
      </c>
      <c r="D87" s="62"/>
      <c r="E87" s="65">
        <v>12801813</v>
      </c>
      <c r="F87" s="62"/>
      <c r="G87" s="62"/>
      <c r="H87" s="46" t="s">
        <v>243</v>
      </c>
      <c r="I87" s="62"/>
      <c r="J87" s="57" t="s">
        <v>54</v>
      </c>
      <c r="K87" s="57" t="s">
        <v>255</v>
      </c>
      <c r="L87" s="96"/>
      <c r="M87" s="241">
        <f t="shared" si="1"/>
        <v>0</v>
      </c>
      <c r="N87" s="52">
        <v>0</v>
      </c>
    </row>
    <row r="88" spans="1:14" ht="13.5" thickBot="1">
      <c r="A88" s="64">
        <v>93169453</v>
      </c>
      <c r="B88" s="60"/>
      <c r="C88" s="60">
        <v>93169454</v>
      </c>
      <c r="D88" s="62"/>
      <c r="E88" s="65">
        <v>12782528</v>
      </c>
      <c r="F88" s="62"/>
      <c r="G88" s="62"/>
      <c r="H88" s="46" t="s">
        <v>243</v>
      </c>
      <c r="I88" s="62"/>
      <c r="J88" s="57" t="s">
        <v>54</v>
      </c>
      <c r="K88" s="57" t="s">
        <v>256</v>
      </c>
      <c r="L88" s="96"/>
      <c r="M88" s="234">
        <f t="shared" si="1"/>
        <v>26.666666666666664</v>
      </c>
      <c r="N88" s="46">
        <v>244</v>
      </c>
    </row>
    <row r="89" spans="1:14" ht="13.5" thickBot="1">
      <c r="A89" s="64">
        <v>93169441</v>
      </c>
      <c r="B89" s="60"/>
      <c r="C89" s="60">
        <v>93169442</v>
      </c>
      <c r="D89" s="62"/>
      <c r="E89" s="65">
        <v>12799617</v>
      </c>
      <c r="F89" s="62"/>
      <c r="G89" s="62"/>
      <c r="H89" s="46" t="s">
        <v>243</v>
      </c>
      <c r="I89" s="62"/>
      <c r="J89" s="57" t="s">
        <v>54</v>
      </c>
      <c r="K89" s="57" t="s">
        <v>252</v>
      </c>
      <c r="L89" s="96"/>
      <c r="M89" s="234">
        <f t="shared" si="1"/>
        <v>32.021857923497265</v>
      </c>
      <c r="N89" s="46">
        <v>293</v>
      </c>
    </row>
    <row r="90" spans="1:14" ht="13.5" thickBot="1">
      <c r="A90" s="64">
        <v>93169443</v>
      </c>
      <c r="B90" s="60"/>
      <c r="C90" s="60">
        <v>93169444</v>
      </c>
      <c r="D90" s="62"/>
      <c r="E90" s="22">
        <v>12782527</v>
      </c>
      <c r="F90" s="62"/>
      <c r="G90" s="62"/>
      <c r="H90" s="46" t="s">
        <v>243</v>
      </c>
      <c r="I90" s="62"/>
      <c r="J90" s="57" t="s">
        <v>54</v>
      </c>
      <c r="K90" s="57" t="s">
        <v>251</v>
      </c>
      <c r="L90" s="96"/>
      <c r="M90" s="234">
        <f t="shared" si="1"/>
        <v>32.021857923497265</v>
      </c>
      <c r="N90" s="46">
        <v>293</v>
      </c>
    </row>
    <row r="91" spans="1:14" ht="13.5" thickBot="1">
      <c r="A91" s="64">
        <v>93169439</v>
      </c>
      <c r="B91" s="60"/>
      <c r="C91" s="60">
        <v>93169440</v>
      </c>
      <c r="D91" s="62"/>
      <c r="E91" s="22">
        <v>12804427</v>
      </c>
      <c r="F91" s="62"/>
      <c r="G91" s="62"/>
      <c r="H91" s="46" t="s">
        <v>243</v>
      </c>
      <c r="I91" s="62"/>
      <c r="J91" s="57" t="s">
        <v>54</v>
      </c>
      <c r="K91" s="57" t="s">
        <v>250</v>
      </c>
      <c r="L91" s="96"/>
      <c r="M91" s="234">
        <f t="shared" si="1"/>
        <v>32.021857923497265</v>
      </c>
      <c r="N91" s="46">
        <v>293</v>
      </c>
    </row>
    <row r="92" spans="1:14" ht="13.5" thickBot="1">
      <c r="A92" s="64">
        <v>93169437</v>
      </c>
      <c r="B92" s="60"/>
      <c r="C92" s="60">
        <v>93169438</v>
      </c>
      <c r="D92" s="62"/>
      <c r="E92" s="22">
        <v>12780863</v>
      </c>
      <c r="F92" s="62"/>
      <c r="G92" s="62"/>
      <c r="H92" s="46" t="s">
        <v>243</v>
      </c>
      <c r="I92" s="62"/>
      <c r="J92" s="57" t="s">
        <v>54</v>
      </c>
      <c r="K92" s="57" t="s">
        <v>253</v>
      </c>
      <c r="L92" s="96"/>
      <c r="M92" s="234">
        <f t="shared" si="1"/>
        <v>37.377049180327866</v>
      </c>
      <c r="N92" s="46">
        <v>342</v>
      </c>
    </row>
    <row r="93" spans="1:14" ht="13.5" thickBot="1">
      <c r="A93" s="64">
        <v>93169431</v>
      </c>
      <c r="B93" s="60"/>
      <c r="C93" s="60">
        <v>93169432</v>
      </c>
      <c r="D93" s="62"/>
      <c r="E93" s="65">
        <v>12782525</v>
      </c>
      <c r="F93" s="62"/>
      <c r="G93" s="62"/>
      <c r="H93" s="46" t="s">
        <v>243</v>
      </c>
      <c r="I93" s="62"/>
      <c r="J93" s="57" t="s">
        <v>54</v>
      </c>
      <c r="K93" s="57" t="s">
        <v>245</v>
      </c>
      <c r="L93" s="96"/>
      <c r="M93" s="234">
        <f t="shared" si="1"/>
        <v>37.377049180327866</v>
      </c>
      <c r="N93" s="46">
        <v>342</v>
      </c>
    </row>
    <row r="94" spans="1:14" ht="13.5" thickBot="1">
      <c r="A94" s="64">
        <v>93169435</v>
      </c>
      <c r="B94" s="60"/>
      <c r="C94" s="60">
        <v>93169436</v>
      </c>
      <c r="D94" s="62"/>
      <c r="E94" s="65">
        <v>12780862</v>
      </c>
      <c r="F94" s="62"/>
      <c r="G94" s="62"/>
      <c r="H94" s="46" t="s">
        <v>243</v>
      </c>
      <c r="I94" s="62"/>
      <c r="J94" s="57" t="s">
        <v>54</v>
      </c>
      <c r="K94" s="57" t="s">
        <v>254</v>
      </c>
      <c r="L94" s="96"/>
      <c r="M94" s="234">
        <f t="shared" si="1"/>
        <v>37.377049180327866</v>
      </c>
      <c r="N94" s="46">
        <v>342</v>
      </c>
    </row>
    <row r="95" spans="1:14" ht="13.5" thickBot="1">
      <c r="A95" s="137">
        <v>93169433</v>
      </c>
      <c r="B95" s="138"/>
      <c r="C95" s="138">
        <v>93169434</v>
      </c>
      <c r="D95" s="139"/>
      <c r="E95" s="140">
        <v>12782524</v>
      </c>
      <c r="F95" s="139"/>
      <c r="G95" s="139"/>
      <c r="H95" s="141" t="s">
        <v>243</v>
      </c>
      <c r="I95" s="139"/>
      <c r="J95" s="131" t="s">
        <v>54</v>
      </c>
      <c r="K95" s="131" t="s">
        <v>246</v>
      </c>
      <c r="L95" s="139"/>
      <c r="M95" s="234">
        <f t="shared" si="1"/>
        <v>37.377049180327866</v>
      </c>
      <c r="N95" s="46">
        <v>342</v>
      </c>
    </row>
    <row r="96" spans="1:14" ht="13.5" thickBot="1">
      <c r="A96" s="142">
        <v>93166812</v>
      </c>
      <c r="B96" s="143"/>
      <c r="C96" s="143">
        <v>93166818</v>
      </c>
      <c r="D96" s="144"/>
      <c r="E96" s="145">
        <v>9202067</v>
      </c>
      <c r="F96" s="144"/>
      <c r="G96" s="144"/>
      <c r="H96" s="50" t="s">
        <v>9</v>
      </c>
      <c r="I96" s="144"/>
      <c r="J96" s="51" t="s">
        <v>27</v>
      </c>
      <c r="K96" s="51" t="s">
        <v>132</v>
      </c>
      <c r="L96" s="144"/>
      <c r="M96" s="234">
        <f t="shared" si="1"/>
        <v>218.5792349726776</v>
      </c>
      <c r="N96" s="46">
        <v>2000</v>
      </c>
    </row>
    <row r="97" spans="1:14" ht="13.5" thickBot="1">
      <c r="A97" s="146">
        <v>93166813</v>
      </c>
      <c r="B97" s="147"/>
      <c r="C97" s="147">
        <v>93166819</v>
      </c>
      <c r="D97" s="148"/>
      <c r="E97" s="149">
        <v>9202065</v>
      </c>
      <c r="F97" s="148"/>
      <c r="G97" s="148"/>
      <c r="H97" s="76" t="s">
        <v>9</v>
      </c>
      <c r="I97" s="148"/>
      <c r="J97" s="77" t="s">
        <v>29</v>
      </c>
      <c r="K97" s="77" t="s">
        <v>133</v>
      </c>
      <c r="L97" s="148"/>
      <c r="M97" s="241">
        <f t="shared" si="1"/>
        <v>0</v>
      </c>
      <c r="N97" s="52">
        <v>0</v>
      </c>
    </row>
    <row r="98" spans="1:14" ht="13.5" thickBot="1">
      <c r="A98" s="64">
        <v>4610432</v>
      </c>
      <c r="B98" s="60"/>
      <c r="C98" s="60">
        <v>93166957</v>
      </c>
      <c r="D98" s="62"/>
      <c r="E98" s="22">
        <v>8822397</v>
      </c>
      <c r="F98" s="62"/>
      <c r="G98" s="62"/>
      <c r="H98" s="46" t="s">
        <v>14</v>
      </c>
      <c r="I98" s="62"/>
      <c r="J98" s="57">
        <v>9000</v>
      </c>
      <c r="K98" s="57" t="s">
        <v>76</v>
      </c>
      <c r="L98" s="62"/>
      <c r="M98" s="241">
        <f t="shared" si="1"/>
        <v>0</v>
      </c>
      <c r="N98" s="52">
        <v>0</v>
      </c>
    </row>
    <row r="99" spans="1:14" ht="13.5" thickBot="1">
      <c r="A99" s="64">
        <v>4611968</v>
      </c>
      <c r="B99" s="60"/>
      <c r="C99" s="60">
        <v>93166710</v>
      </c>
      <c r="D99" s="62"/>
      <c r="E99" s="22">
        <v>9188509</v>
      </c>
      <c r="F99" s="62"/>
      <c r="G99" s="62"/>
      <c r="H99" s="46" t="s">
        <v>134</v>
      </c>
      <c r="I99" s="62"/>
      <c r="J99" s="57">
        <v>900</v>
      </c>
      <c r="K99" s="57" t="s">
        <v>68</v>
      </c>
      <c r="L99" s="62"/>
      <c r="M99" s="241">
        <f t="shared" si="1"/>
        <v>0</v>
      </c>
      <c r="N99" s="52">
        <v>0</v>
      </c>
    </row>
    <row r="100" spans="1:14" ht="13.5" thickBot="1">
      <c r="A100" s="64">
        <v>4611976</v>
      </c>
      <c r="B100" s="60"/>
      <c r="C100" s="60">
        <v>93166708</v>
      </c>
      <c r="D100" s="62"/>
      <c r="E100" s="22">
        <v>9188491</v>
      </c>
      <c r="F100" s="62"/>
      <c r="G100" s="62"/>
      <c r="H100" s="46" t="s">
        <v>134</v>
      </c>
      <c r="I100" s="62"/>
      <c r="J100" s="57" t="s">
        <v>66</v>
      </c>
      <c r="K100" s="57" t="s">
        <v>38</v>
      </c>
      <c r="L100" s="62"/>
      <c r="M100" s="241">
        <f t="shared" si="1"/>
        <v>0</v>
      </c>
      <c r="N100" s="52">
        <v>0</v>
      </c>
    </row>
    <row r="101" spans="1:14" ht="13.5" thickBot="1">
      <c r="A101" s="66">
        <v>4611984</v>
      </c>
      <c r="B101" s="67"/>
      <c r="C101" s="67">
        <v>93166709</v>
      </c>
      <c r="D101" s="67"/>
      <c r="E101" s="22">
        <v>9188517</v>
      </c>
      <c r="F101" s="67"/>
      <c r="G101" s="67"/>
      <c r="H101" s="20" t="s">
        <v>134</v>
      </c>
      <c r="I101" s="67"/>
      <c r="J101" s="67" t="s">
        <v>66</v>
      </c>
      <c r="K101" s="67" t="s">
        <v>72</v>
      </c>
      <c r="L101" s="67"/>
      <c r="M101" s="260">
        <f t="shared" si="1"/>
        <v>0</v>
      </c>
      <c r="N101" s="20">
        <v>0</v>
      </c>
    </row>
    <row r="102" spans="1:14" ht="13.5" thickBot="1">
      <c r="A102" s="66">
        <v>4611992</v>
      </c>
      <c r="B102" s="67"/>
      <c r="C102" s="67">
        <v>93166954</v>
      </c>
      <c r="D102" s="67"/>
      <c r="E102" s="24">
        <v>9188525</v>
      </c>
      <c r="F102" s="67"/>
      <c r="G102" s="67"/>
      <c r="H102" s="20" t="s">
        <v>134</v>
      </c>
      <c r="I102" s="67"/>
      <c r="J102" s="67">
        <v>9000</v>
      </c>
      <c r="K102" s="67" t="s">
        <v>244</v>
      </c>
      <c r="L102" s="67"/>
      <c r="M102" s="260">
        <f t="shared" si="1"/>
        <v>0</v>
      </c>
      <c r="N102" s="20">
        <v>0</v>
      </c>
    </row>
    <row r="103" spans="1:14" ht="13.5" thickBot="1">
      <c r="A103" s="150">
        <v>4612016</v>
      </c>
      <c r="B103" s="151"/>
      <c r="C103" s="151">
        <v>93166705</v>
      </c>
      <c r="D103" s="152"/>
      <c r="E103" s="22">
        <v>9188541</v>
      </c>
      <c r="F103" s="152"/>
      <c r="G103" s="152"/>
      <c r="H103" s="46" t="s">
        <v>134</v>
      </c>
      <c r="I103" s="57"/>
      <c r="J103" s="57">
        <v>9000</v>
      </c>
      <c r="K103" s="57" t="s">
        <v>73</v>
      </c>
      <c r="L103" s="62"/>
      <c r="M103" s="241">
        <f t="shared" si="1"/>
        <v>0</v>
      </c>
      <c r="N103" s="52">
        <v>0</v>
      </c>
    </row>
    <row r="104" spans="1:14" ht="13.5" thickBot="1">
      <c r="A104" s="66">
        <v>4612024</v>
      </c>
      <c r="B104" s="67"/>
      <c r="C104" s="67">
        <v>93166706</v>
      </c>
      <c r="D104" s="67"/>
      <c r="E104" s="22">
        <v>9188558</v>
      </c>
      <c r="F104" s="67"/>
      <c r="G104" s="67"/>
      <c r="H104" s="20" t="s">
        <v>134</v>
      </c>
      <c r="I104" s="67"/>
      <c r="J104" s="67">
        <v>9000</v>
      </c>
      <c r="K104" s="67" t="s">
        <v>39</v>
      </c>
      <c r="L104" s="67"/>
      <c r="M104" s="260">
        <f t="shared" si="1"/>
        <v>0</v>
      </c>
      <c r="N104" s="20">
        <v>0</v>
      </c>
    </row>
    <row r="105" spans="1:14" ht="13.5" thickBot="1">
      <c r="A105" s="64">
        <v>4612032</v>
      </c>
      <c r="B105" s="60"/>
      <c r="C105" s="60">
        <v>93166707</v>
      </c>
      <c r="D105" s="62"/>
      <c r="E105" s="22">
        <v>9188566</v>
      </c>
      <c r="F105" s="62"/>
      <c r="G105" s="62"/>
      <c r="H105" s="46" t="s">
        <v>134</v>
      </c>
      <c r="I105" s="62"/>
      <c r="J105" s="57">
        <v>9000</v>
      </c>
      <c r="K105" s="57" t="s">
        <v>74</v>
      </c>
      <c r="L105" s="62"/>
      <c r="M105" s="241">
        <f t="shared" si="1"/>
        <v>0</v>
      </c>
      <c r="N105" s="52">
        <v>0</v>
      </c>
    </row>
    <row r="106" spans="1:14" ht="13.5" thickBot="1">
      <c r="A106" s="78">
        <v>93196965</v>
      </c>
      <c r="B106" s="78"/>
      <c r="C106" s="78">
        <v>93196968</v>
      </c>
      <c r="D106" s="79"/>
      <c r="E106" s="65"/>
      <c r="F106" s="79"/>
      <c r="G106" s="79"/>
      <c r="H106" s="46" t="s">
        <v>14</v>
      </c>
      <c r="I106" s="74"/>
      <c r="J106" s="57" t="s">
        <v>54</v>
      </c>
      <c r="K106" s="57" t="s">
        <v>152</v>
      </c>
      <c r="L106" s="83"/>
      <c r="M106" s="234">
        <f t="shared" si="1"/>
        <v>1497.8688524590164</v>
      </c>
      <c r="N106" s="80">
        <v>13705.5</v>
      </c>
    </row>
    <row r="107" spans="1:14" ht="13.5" thickBot="1">
      <c r="A107" s="78">
        <v>93196966</v>
      </c>
      <c r="B107" s="78"/>
      <c r="C107" s="78">
        <v>93196969</v>
      </c>
      <c r="D107" s="79"/>
      <c r="E107" s="65"/>
      <c r="F107" s="79"/>
      <c r="G107" s="79"/>
      <c r="H107" s="46" t="s">
        <v>14</v>
      </c>
      <c r="I107" s="74"/>
      <c r="J107" s="57" t="s">
        <v>54</v>
      </c>
      <c r="K107" s="57" t="s">
        <v>153</v>
      </c>
      <c r="L107" s="62"/>
      <c r="M107" s="234">
        <f t="shared" si="1"/>
        <v>1497.8688524590164</v>
      </c>
      <c r="N107" s="80">
        <v>13705.5</v>
      </c>
    </row>
    <row r="108" spans="1:14" ht="13.5" thickBot="1">
      <c r="A108" s="78">
        <v>93196967</v>
      </c>
      <c r="B108" s="78"/>
      <c r="C108" s="78">
        <v>93196970</v>
      </c>
      <c r="D108" s="79"/>
      <c r="E108" s="65"/>
      <c r="F108" s="79"/>
      <c r="G108" s="79"/>
      <c r="H108" s="46" t="s">
        <v>14</v>
      </c>
      <c r="I108" s="74"/>
      <c r="J108" s="57" t="s">
        <v>54</v>
      </c>
      <c r="K108" s="57" t="s">
        <v>154</v>
      </c>
      <c r="L108" s="96"/>
      <c r="M108" s="234">
        <f t="shared" si="1"/>
        <v>1497.8688524590164</v>
      </c>
      <c r="N108" s="80">
        <v>13705.5</v>
      </c>
    </row>
    <row r="109" spans="1:14" ht="13.5" thickBot="1">
      <c r="A109" s="167">
        <v>32017881</v>
      </c>
      <c r="B109" s="167"/>
      <c r="C109" s="167">
        <v>32017882</v>
      </c>
      <c r="D109" s="79"/>
      <c r="E109" s="65"/>
      <c r="F109" s="79"/>
      <c r="G109" s="46"/>
      <c r="H109" s="46" t="s">
        <v>274</v>
      </c>
      <c r="I109" s="77"/>
      <c r="J109" s="57" t="s">
        <v>54</v>
      </c>
      <c r="K109" s="57" t="s">
        <v>275</v>
      </c>
      <c r="L109" s="83"/>
      <c r="M109" s="234">
        <f t="shared" si="1"/>
        <v>1475.4098360655737</v>
      </c>
      <c r="N109" s="80">
        <v>13500</v>
      </c>
    </row>
    <row r="110" spans="1:14" ht="13.5" thickBot="1">
      <c r="A110" s="167">
        <v>32017883</v>
      </c>
      <c r="B110" s="167"/>
      <c r="C110" s="167">
        <v>32017884</v>
      </c>
      <c r="D110" s="79"/>
      <c r="E110" s="65"/>
      <c r="F110" s="79"/>
      <c r="G110" s="46"/>
      <c r="H110" s="46" t="s">
        <v>274</v>
      </c>
      <c r="I110" s="77"/>
      <c r="J110" s="57" t="s">
        <v>54</v>
      </c>
      <c r="K110" s="57" t="s">
        <v>276</v>
      </c>
      <c r="L110" s="62"/>
      <c r="M110" s="234">
        <f t="shared" si="1"/>
        <v>1475.4098360655737</v>
      </c>
      <c r="N110" s="80">
        <v>13500</v>
      </c>
    </row>
    <row r="111" spans="1:14" ht="13.5" thickBot="1">
      <c r="A111" s="167">
        <v>32017885</v>
      </c>
      <c r="B111" s="167"/>
      <c r="C111" s="167">
        <v>32017886</v>
      </c>
      <c r="D111" s="79"/>
      <c r="E111" s="65"/>
      <c r="F111" s="79"/>
      <c r="G111" s="46"/>
      <c r="H111" s="46" t="s">
        <v>274</v>
      </c>
      <c r="I111" s="77"/>
      <c r="J111" s="57" t="s">
        <v>54</v>
      </c>
      <c r="K111" s="57" t="s">
        <v>277</v>
      </c>
      <c r="L111" s="96"/>
      <c r="M111" s="234">
        <f t="shared" si="1"/>
        <v>1475.4098360655737</v>
      </c>
      <c r="N111" s="80">
        <v>13500</v>
      </c>
    </row>
    <row r="112" spans="1:14" ht="13.5" thickBot="1">
      <c r="A112" s="78">
        <v>93169229</v>
      </c>
      <c r="B112" s="78"/>
      <c r="C112" s="78">
        <v>93169230</v>
      </c>
      <c r="D112" s="79"/>
      <c r="E112" s="65">
        <v>9482993</v>
      </c>
      <c r="F112" s="79"/>
      <c r="G112" s="79"/>
      <c r="H112" s="46" t="s">
        <v>14</v>
      </c>
      <c r="I112" s="74"/>
      <c r="J112" s="57" t="s">
        <v>59</v>
      </c>
      <c r="K112" s="57" t="s">
        <v>201</v>
      </c>
      <c r="L112" s="62"/>
      <c r="M112" s="241">
        <f t="shared" si="1"/>
        <v>0</v>
      </c>
      <c r="N112" s="52">
        <v>0</v>
      </c>
    </row>
    <row r="113" spans="1:14" ht="13.5" thickBot="1">
      <c r="A113" s="78">
        <v>93169231</v>
      </c>
      <c r="B113" s="78"/>
      <c r="C113" s="78">
        <v>93169232</v>
      </c>
      <c r="D113" s="79"/>
      <c r="E113" s="65">
        <v>9483140</v>
      </c>
      <c r="F113" s="79"/>
      <c r="G113" s="79"/>
      <c r="H113" s="46" t="s">
        <v>14</v>
      </c>
      <c r="I113" s="74"/>
      <c r="J113" s="57" t="s">
        <v>59</v>
      </c>
      <c r="K113" s="57" t="s">
        <v>202</v>
      </c>
      <c r="L113" s="49"/>
      <c r="M113" s="241">
        <f t="shared" si="1"/>
        <v>0</v>
      </c>
      <c r="N113" s="52">
        <v>0</v>
      </c>
    </row>
    <row r="114" spans="1:14" ht="13.5" thickBot="1">
      <c r="A114" s="78">
        <v>93169233</v>
      </c>
      <c r="B114" s="78"/>
      <c r="C114" s="78">
        <v>93169234</v>
      </c>
      <c r="D114" s="79"/>
      <c r="E114" s="65">
        <v>9549940</v>
      </c>
      <c r="F114" s="79"/>
      <c r="G114" s="79"/>
      <c r="H114" s="46" t="s">
        <v>14</v>
      </c>
      <c r="I114" s="74"/>
      <c r="J114" s="57" t="s">
        <v>203</v>
      </c>
      <c r="K114" s="57" t="s">
        <v>204</v>
      </c>
      <c r="L114" s="49"/>
      <c r="M114" s="234">
        <f t="shared" si="1"/>
        <v>1497.8688524590164</v>
      </c>
      <c r="N114" s="80">
        <v>13705.5</v>
      </c>
    </row>
    <row r="115" spans="1:14" ht="13.5" thickBot="1">
      <c r="A115" s="159">
        <v>93169235</v>
      </c>
      <c r="B115" s="159"/>
      <c r="C115" s="159">
        <v>93169236</v>
      </c>
      <c r="D115" s="160"/>
      <c r="E115" s="223">
        <v>9549957</v>
      </c>
      <c r="F115" s="160"/>
      <c r="G115" s="160"/>
      <c r="H115" s="85" t="s">
        <v>14</v>
      </c>
      <c r="I115" s="74"/>
      <c r="J115" s="86" t="s">
        <v>203</v>
      </c>
      <c r="K115" s="86" t="s">
        <v>205</v>
      </c>
      <c r="L115" s="96"/>
      <c r="M115" s="241">
        <f t="shared" si="1"/>
        <v>0</v>
      </c>
      <c r="N115" s="52">
        <v>0</v>
      </c>
    </row>
    <row r="116" spans="1:14" ht="13.5" thickBot="1">
      <c r="A116" s="235">
        <v>32017887</v>
      </c>
      <c r="B116" s="235"/>
      <c r="C116" s="235">
        <v>32017888</v>
      </c>
      <c r="D116" s="79"/>
      <c r="E116" s="65"/>
      <c r="F116" s="79"/>
      <c r="G116" s="76"/>
      <c r="H116" s="76" t="s">
        <v>274</v>
      </c>
      <c r="I116" s="77"/>
      <c r="J116" s="77" t="s">
        <v>203</v>
      </c>
      <c r="K116" s="77" t="s">
        <v>278</v>
      </c>
      <c r="L116" s="96"/>
      <c r="M116" s="234">
        <f t="shared" si="1"/>
        <v>1475.4098360655737</v>
      </c>
      <c r="N116" s="80">
        <v>13500</v>
      </c>
    </row>
    <row r="117" spans="1:14" ht="13.5" thickBot="1">
      <c r="A117" s="81">
        <v>8827602</v>
      </c>
      <c r="B117" s="48"/>
      <c r="C117" s="48">
        <v>93166744</v>
      </c>
      <c r="D117" s="49"/>
      <c r="E117" s="23">
        <v>9129669</v>
      </c>
      <c r="F117" s="49"/>
      <c r="G117" s="49"/>
      <c r="H117" s="50" t="s">
        <v>6</v>
      </c>
      <c r="I117" s="49"/>
      <c r="J117" s="51">
        <v>9000</v>
      </c>
      <c r="K117" s="51" t="s">
        <v>37</v>
      </c>
      <c r="L117" s="62"/>
      <c r="M117" s="241">
        <f t="shared" si="1"/>
        <v>0</v>
      </c>
      <c r="N117" s="52">
        <v>0</v>
      </c>
    </row>
    <row r="118" spans="1:14" ht="13.5" thickBot="1">
      <c r="A118" s="181">
        <v>4900189</v>
      </c>
      <c r="B118" s="70"/>
      <c r="C118" s="70"/>
      <c r="D118" s="70"/>
      <c r="E118" s="23"/>
      <c r="F118" s="70"/>
      <c r="G118" s="70"/>
      <c r="H118" s="71" t="s">
        <v>6</v>
      </c>
      <c r="I118" s="231"/>
      <c r="J118" s="70">
        <v>9000</v>
      </c>
      <c r="K118" s="70" t="s">
        <v>238</v>
      </c>
      <c r="L118" s="232"/>
      <c r="M118" s="260">
        <f t="shared" si="1"/>
        <v>0</v>
      </c>
      <c r="N118" s="20">
        <v>0</v>
      </c>
    </row>
    <row r="119" spans="1:14" ht="13.5" thickBot="1">
      <c r="A119" s="155">
        <v>4611190</v>
      </c>
      <c r="B119" s="48"/>
      <c r="C119" s="48"/>
      <c r="D119" s="49"/>
      <c r="E119" s="23">
        <v>8822660</v>
      </c>
      <c r="F119" s="49"/>
      <c r="G119" s="49"/>
      <c r="H119" s="50" t="s">
        <v>6</v>
      </c>
      <c r="I119" s="96"/>
      <c r="J119" s="51">
        <v>9000</v>
      </c>
      <c r="K119" s="51" t="s">
        <v>236</v>
      </c>
      <c r="L119" s="83"/>
      <c r="M119" s="241">
        <f t="shared" si="1"/>
        <v>0</v>
      </c>
      <c r="N119" s="52">
        <v>0</v>
      </c>
    </row>
    <row r="120" spans="1:14" ht="13.5" thickBot="1">
      <c r="A120" s="155">
        <v>4611208</v>
      </c>
      <c r="B120" s="48"/>
      <c r="C120" s="48"/>
      <c r="D120" s="49"/>
      <c r="E120" s="23">
        <v>8822678</v>
      </c>
      <c r="F120" s="49"/>
      <c r="G120" s="49"/>
      <c r="H120" s="50" t="s">
        <v>6</v>
      </c>
      <c r="I120" s="96"/>
      <c r="J120" s="51">
        <v>9000</v>
      </c>
      <c r="K120" s="51" t="s">
        <v>237</v>
      </c>
      <c r="L120" s="83"/>
      <c r="M120" s="234">
        <f t="shared" si="1"/>
        <v>273.22404371584696</v>
      </c>
      <c r="N120" s="46">
        <v>2500</v>
      </c>
    </row>
    <row r="121" spans="1:14" ht="13.5" thickBot="1">
      <c r="A121" s="155">
        <v>8828774</v>
      </c>
      <c r="B121" s="48"/>
      <c r="C121" s="48"/>
      <c r="D121" s="49"/>
      <c r="E121" s="23">
        <v>8822090</v>
      </c>
      <c r="F121" s="49"/>
      <c r="G121" s="49"/>
      <c r="H121" s="50" t="s">
        <v>6</v>
      </c>
      <c r="I121" s="96"/>
      <c r="J121" s="51">
        <v>900</v>
      </c>
      <c r="K121" s="51" t="s">
        <v>240</v>
      </c>
      <c r="L121" s="83"/>
      <c r="M121" s="241">
        <f t="shared" si="1"/>
        <v>0</v>
      </c>
      <c r="N121" s="52">
        <v>0</v>
      </c>
    </row>
    <row r="122" spans="1:14" ht="13.5" thickBot="1">
      <c r="A122" s="155">
        <v>8828782</v>
      </c>
      <c r="B122" s="48"/>
      <c r="C122" s="48"/>
      <c r="D122" s="49"/>
      <c r="E122" s="23">
        <v>8822108</v>
      </c>
      <c r="F122" s="49"/>
      <c r="G122" s="49"/>
      <c r="H122" s="50" t="s">
        <v>6</v>
      </c>
      <c r="I122" s="96"/>
      <c r="J122" s="51">
        <v>900</v>
      </c>
      <c r="K122" s="51" t="s">
        <v>241</v>
      </c>
      <c r="L122" s="83"/>
      <c r="M122" s="234">
        <f t="shared" si="1"/>
        <v>273.22404371584696</v>
      </c>
      <c r="N122" s="46">
        <v>2500</v>
      </c>
    </row>
    <row r="123" spans="1:14" ht="13.5" thickBot="1">
      <c r="A123" s="78">
        <v>93196971</v>
      </c>
      <c r="B123" s="78"/>
      <c r="C123" s="78">
        <v>93196974</v>
      </c>
      <c r="D123" s="79"/>
      <c r="E123" s="65"/>
      <c r="F123" s="79"/>
      <c r="G123" s="79"/>
      <c r="H123" s="46" t="s">
        <v>6</v>
      </c>
      <c r="I123" s="74"/>
      <c r="J123" s="57" t="s">
        <v>54</v>
      </c>
      <c r="K123" s="57" t="s">
        <v>155</v>
      </c>
      <c r="L123" s="83"/>
      <c r="M123" s="234">
        <f t="shared" si="1"/>
        <v>499.28961748633878</v>
      </c>
      <c r="N123" s="80">
        <v>4568.5</v>
      </c>
    </row>
    <row r="124" spans="1:14" ht="13.5" thickBot="1">
      <c r="A124" s="78">
        <v>93196972</v>
      </c>
      <c r="B124" s="78"/>
      <c r="C124" s="78">
        <v>93196975</v>
      </c>
      <c r="D124" s="79"/>
      <c r="E124" s="65"/>
      <c r="F124" s="79"/>
      <c r="G124" s="79"/>
      <c r="H124" s="46" t="s">
        <v>6</v>
      </c>
      <c r="I124" s="74"/>
      <c r="J124" s="57" t="s">
        <v>54</v>
      </c>
      <c r="K124" s="57" t="s">
        <v>156</v>
      </c>
      <c r="L124" s="62"/>
      <c r="M124" s="234">
        <f t="shared" si="1"/>
        <v>499.28961748633878</v>
      </c>
      <c r="N124" s="80">
        <v>4568.5</v>
      </c>
    </row>
    <row r="125" spans="1:14" ht="13.5" thickBot="1">
      <c r="A125" s="78">
        <v>93196973</v>
      </c>
      <c r="B125" s="78"/>
      <c r="C125" s="78">
        <v>93196976</v>
      </c>
      <c r="D125" s="79"/>
      <c r="E125" s="65"/>
      <c r="F125" s="79"/>
      <c r="G125" s="79"/>
      <c r="H125" s="46" t="s">
        <v>6</v>
      </c>
      <c r="I125" s="74"/>
      <c r="J125" s="57" t="s">
        <v>54</v>
      </c>
      <c r="K125" s="57" t="s">
        <v>154</v>
      </c>
      <c r="L125" s="96"/>
      <c r="M125" s="234">
        <f t="shared" si="1"/>
        <v>499.28961748633878</v>
      </c>
      <c r="N125" s="80">
        <v>4568.5</v>
      </c>
    </row>
    <row r="126" spans="1:14" ht="13.5" thickBot="1">
      <c r="A126" s="78">
        <v>93169237</v>
      </c>
      <c r="B126" s="78"/>
      <c r="C126" s="78">
        <v>93169238</v>
      </c>
      <c r="D126" s="79"/>
      <c r="E126" s="22">
        <v>55561380</v>
      </c>
      <c r="F126" s="79"/>
      <c r="G126" s="79"/>
      <c r="H126" s="46" t="s">
        <v>6</v>
      </c>
      <c r="I126" s="74"/>
      <c r="J126" s="57" t="s">
        <v>203</v>
      </c>
      <c r="K126" s="57" t="s">
        <v>157</v>
      </c>
      <c r="L126" s="62"/>
      <c r="M126" s="234">
        <f t="shared" si="1"/>
        <v>499.28961748633878</v>
      </c>
      <c r="N126" s="80">
        <v>4568.5</v>
      </c>
    </row>
    <row r="127" spans="1:14" ht="13.5" thickBot="1">
      <c r="A127" s="78">
        <v>93169239</v>
      </c>
      <c r="B127" s="78"/>
      <c r="C127" s="78">
        <v>93169240</v>
      </c>
      <c r="D127" s="79"/>
      <c r="E127" s="22">
        <v>55561382</v>
      </c>
      <c r="F127" s="79"/>
      <c r="G127" s="79"/>
      <c r="H127" s="46" t="s">
        <v>6</v>
      </c>
      <c r="I127" s="74"/>
      <c r="J127" s="57" t="s">
        <v>203</v>
      </c>
      <c r="K127" s="57" t="s">
        <v>158</v>
      </c>
      <c r="L127" s="62"/>
      <c r="M127" s="234">
        <f t="shared" si="1"/>
        <v>499.28961748633878</v>
      </c>
      <c r="N127" s="80">
        <v>4568.5</v>
      </c>
    </row>
    <row r="128" spans="1:14" ht="13.5" thickBot="1">
      <c r="A128" s="153">
        <v>93169241</v>
      </c>
      <c r="B128" s="153"/>
      <c r="C128" s="153">
        <v>93169242</v>
      </c>
      <c r="D128" s="154"/>
      <c r="E128" s="27">
        <v>55564363</v>
      </c>
      <c r="F128" s="154"/>
      <c r="G128" s="154"/>
      <c r="H128" s="76" t="s">
        <v>6</v>
      </c>
      <c r="I128" s="74"/>
      <c r="J128" s="77" t="s">
        <v>203</v>
      </c>
      <c r="K128" s="77" t="s">
        <v>159</v>
      </c>
      <c r="L128" s="139"/>
      <c r="M128" s="234">
        <f t="shared" si="1"/>
        <v>499.28961748633878</v>
      </c>
      <c r="N128" s="80">
        <v>4568.5</v>
      </c>
    </row>
    <row r="129" spans="1:15" ht="13.5" thickBot="1">
      <c r="A129" s="69">
        <v>7895345</v>
      </c>
      <c r="B129" s="70"/>
      <c r="C129" s="70">
        <v>93167052</v>
      </c>
      <c r="D129" s="70"/>
      <c r="E129" s="28">
        <v>8971921</v>
      </c>
      <c r="F129" s="70"/>
      <c r="G129" s="70"/>
      <c r="H129" s="71" t="s">
        <v>19</v>
      </c>
      <c r="I129" s="70"/>
      <c r="J129" s="70">
        <v>9000</v>
      </c>
      <c r="K129" s="70" t="s">
        <v>206</v>
      </c>
      <c r="L129" s="70"/>
      <c r="M129" s="260">
        <f t="shared" si="1"/>
        <v>0</v>
      </c>
      <c r="N129" s="20">
        <v>0</v>
      </c>
    </row>
    <row r="130" spans="1:15" ht="13.5" thickBot="1">
      <c r="A130" s="60">
        <v>7895352</v>
      </c>
      <c r="B130" s="60"/>
      <c r="C130" s="60">
        <v>93167053</v>
      </c>
      <c r="D130" s="62"/>
      <c r="E130" s="24">
        <v>8971939</v>
      </c>
      <c r="F130" s="62"/>
      <c r="G130" s="62"/>
      <c r="H130" s="46" t="s">
        <v>19</v>
      </c>
      <c r="I130" s="62"/>
      <c r="J130" s="57">
        <v>9000</v>
      </c>
      <c r="K130" s="57" t="s">
        <v>87</v>
      </c>
      <c r="L130" s="62"/>
      <c r="M130" s="241">
        <f t="shared" si="1"/>
        <v>0</v>
      </c>
      <c r="N130" s="52">
        <v>0</v>
      </c>
    </row>
    <row r="131" spans="1:15" s="14" customFormat="1" ht="13.5" thickBot="1">
      <c r="A131" s="67">
        <v>8827164</v>
      </c>
      <c r="B131" s="67"/>
      <c r="C131" s="67">
        <v>93166760</v>
      </c>
      <c r="D131" s="67"/>
      <c r="E131" s="22">
        <v>4105052</v>
      </c>
      <c r="F131" s="67"/>
      <c r="G131" s="67"/>
      <c r="H131" s="20" t="s">
        <v>19</v>
      </c>
      <c r="I131" s="67"/>
      <c r="J131" s="67">
        <v>9000</v>
      </c>
      <c r="K131" s="67" t="s">
        <v>206</v>
      </c>
      <c r="L131" s="67"/>
      <c r="M131" s="260">
        <f t="shared" si="1"/>
        <v>131.14754098360655</v>
      </c>
      <c r="N131" s="20">
        <v>1200</v>
      </c>
    </row>
    <row r="132" spans="1:15" ht="13.5" thickBot="1">
      <c r="A132" s="61">
        <v>8827172</v>
      </c>
      <c r="B132" s="60"/>
      <c r="C132" s="60">
        <v>93167054</v>
      </c>
      <c r="D132" s="62"/>
      <c r="E132" s="22">
        <v>4105060</v>
      </c>
      <c r="F132" s="62"/>
      <c r="G132" s="62"/>
      <c r="H132" s="46" t="s">
        <v>19</v>
      </c>
      <c r="I132" s="62"/>
      <c r="J132" s="57">
        <v>9000</v>
      </c>
      <c r="K132" s="57" t="s">
        <v>87</v>
      </c>
      <c r="L132" s="62"/>
      <c r="M132" s="241">
        <f t="shared" si="1"/>
        <v>0</v>
      </c>
      <c r="N132" s="52">
        <v>0</v>
      </c>
    </row>
    <row r="133" spans="1:15" ht="13.5" thickBot="1">
      <c r="A133" s="66">
        <v>4612602</v>
      </c>
      <c r="B133" s="68"/>
      <c r="C133" s="67">
        <v>93166761</v>
      </c>
      <c r="D133" s="68"/>
      <c r="E133" s="22">
        <v>4612628</v>
      </c>
      <c r="F133" s="68"/>
      <c r="G133" s="68"/>
      <c r="H133" s="20" t="s">
        <v>19</v>
      </c>
      <c r="I133" s="68"/>
      <c r="J133" s="67">
        <v>900</v>
      </c>
      <c r="K133" s="67" t="s">
        <v>46</v>
      </c>
      <c r="L133" s="68"/>
      <c r="M133" s="260">
        <f t="shared" si="1"/>
        <v>0</v>
      </c>
      <c r="N133" s="20">
        <v>0</v>
      </c>
    </row>
    <row r="134" spans="1:15" ht="13.5" thickBot="1">
      <c r="A134" s="157">
        <v>4612610</v>
      </c>
      <c r="B134" s="19"/>
      <c r="C134" s="19">
        <v>93166762</v>
      </c>
      <c r="D134" s="19"/>
      <c r="E134" s="27">
        <v>4648705</v>
      </c>
      <c r="F134" s="19"/>
      <c r="G134" s="19"/>
      <c r="H134" s="18" t="s">
        <v>19</v>
      </c>
      <c r="I134" s="19"/>
      <c r="J134" s="19">
        <v>900</v>
      </c>
      <c r="K134" s="19" t="s">
        <v>137</v>
      </c>
      <c r="L134" s="19"/>
      <c r="M134" s="260">
        <f t="shared" ref="M134:M135" si="2">N134/9.15</f>
        <v>131.14754098360655</v>
      </c>
      <c r="N134" s="20">
        <v>1200</v>
      </c>
    </row>
    <row r="135" spans="1:15" ht="13.5" thickBot="1">
      <c r="A135" s="268"/>
      <c r="B135" s="269"/>
      <c r="C135" s="269">
        <v>32019700</v>
      </c>
      <c r="D135" s="269"/>
      <c r="E135" s="270">
        <v>12756288</v>
      </c>
      <c r="F135" s="269"/>
      <c r="G135" s="271"/>
      <c r="H135" s="272" t="s">
        <v>19</v>
      </c>
      <c r="I135" s="273"/>
      <c r="J135" s="269" t="s">
        <v>31</v>
      </c>
      <c r="K135" s="269" t="s">
        <v>288</v>
      </c>
      <c r="L135" s="273"/>
      <c r="M135" s="261">
        <f t="shared" si="2"/>
        <v>109.2896174863388</v>
      </c>
      <c r="N135" s="274">
        <v>1000</v>
      </c>
      <c r="O135" s="21">
        <v>20160726</v>
      </c>
    </row>
    <row r="136" spans="1:15" s="14" customFormat="1" ht="13.5" thickBot="1">
      <c r="A136" s="69">
        <v>93184549</v>
      </c>
      <c r="B136" s="70"/>
      <c r="C136" s="70">
        <v>93184550</v>
      </c>
      <c r="D136" s="70"/>
      <c r="E136" s="220">
        <v>4647426</v>
      </c>
      <c r="F136" s="221"/>
      <c r="G136" s="221"/>
      <c r="H136" s="50" t="s">
        <v>217</v>
      </c>
      <c r="I136" s="51"/>
      <c r="J136" s="51">
        <v>9000</v>
      </c>
      <c r="K136" s="51" t="s">
        <v>207</v>
      </c>
      <c r="L136" s="221"/>
      <c r="M136" s="234">
        <f t="shared" si="1"/>
        <v>109.2896174863388</v>
      </c>
      <c r="N136" s="46">
        <v>1000</v>
      </c>
    </row>
    <row r="137" spans="1:15" ht="13.5" thickBot="1">
      <c r="A137" s="66">
        <v>93184544</v>
      </c>
      <c r="B137" s="67"/>
      <c r="C137" s="67">
        <v>93184545</v>
      </c>
      <c r="D137" s="67"/>
      <c r="E137" s="22">
        <v>4647491</v>
      </c>
      <c r="F137" s="67"/>
      <c r="G137" s="70"/>
      <c r="H137" s="71" t="s">
        <v>217</v>
      </c>
      <c r="I137" s="67"/>
      <c r="J137" s="67">
        <v>900</v>
      </c>
      <c r="K137" s="67" t="s">
        <v>49</v>
      </c>
      <c r="L137" s="67"/>
      <c r="M137" s="260">
        <f t="shared" ref="M137:M200" si="3">N137/9.15</f>
        <v>109.2896174863388</v>
      </c>
      <c r="N137" s="20">
        <v>1000</v>
      </c>
    </row>
    <row r="138" spans="1:15" ht="13.5" thickBot="1">
      <c r="A138" s="64">
        <v>93184559</v>
      </c>
      <c r="B138" s="60"/>
      <c r="C138" s="60">
        <v>93184560</v>
      </c>
      <c r="D138" s="62"/>
      <c r="E138" s="65">
        <v>5170675</v>
      </c>
      <c r="F138" s="62"/>
      <c r="G138" s="49"/>
      <c r="H138" s="50" t="s">
        <v>217</v>
      </c>
      <c r="I138" s="62"/>
      <c r="J138" s="57" t="s">
        <v>56</v>
      </c>
      <c r="K138" s="57" t="s">
        <v>139</v>
      </c>
      <c r="L138" s="62"/>
      <c r="M138" s="234">
        <f t="shared" si="3"/>
        <v>109.2896174863388</v>
      </c>
      <c r="N138" s="46">
        <v>1000</v>
      </c>
    </row>
    <row r="139" spans="1:15" ht="13.5" thickBot="1">
      <c r="A139" s="78">
        <v>93184561</v>
      </c>
      <c r="B139" s="78"/>
      <c r="C139" s="78">
        <v>93184564</v>
      </c>
      <c r="D139" s="79"/>
      <c r="E139" s="65">
        <v>5061841</v>
      </c>
      <c r="F139" s="79"/>
      <c r="G139" s="158"/>
      <c r="H139" s="50" t="s">
        <v>217</v>
      </c>
      <c r="I139" s="74"/>
      <c r="J139" s="57" t="s">
        <v>56</v>
      </c>
      <c r="K139" s="57" t="s">
        <v>151</v>
      </c>
      <c r="L139" s="74"/>
      <c r="M139" s="234">
        <f t="shared" si="3"/>
        <v>99.857923497267763</v>
      </c>
      <c r="N139" s="80">
        <v>913.7</v>
      </c>
    </row>
    <row r="140" spans="1:15" ht="13.5" thickBot="1">
      <c r="A140" s="78">
        <v>93184565</v>
      </c>
      <c r="B140" s="78"/>
      <c r="C140" s="78">
        <v>93184566</v>
      </c>
      <c r="D140" s="79"/>
      <c r="E140" s="65">
        <v>5057997</v>
      </c>
      <c r="F140" s="79"/>
      <c r="G140" s="158"/>
      <c r="H140" s="50" t="s">
        <v>217</v>
      </c>
      <c r="I140" s="74"/>
      <c r="J140" s="57" t="s">
        <v>56</v>
      </c>
      <c r="K140" s="57" t="s">
        <v>215</v>
      </c>
      <c r="L140" s="74"/>
      <c r="M140" s="234">
        <f t="shared" si="3"/>
        <v>99.857923497267763</v>
      </c>
      <c r="N140" s="80">
        <v>913.7</v>
      </c>
    </row>
    <row r="141" spans="1:15" ht="13.5" thickBot="1">
      <c r="A141" s="64">
        <v>93184567</v>
      </c>
      <c r="B141" s="60"/>
      <c r="C141" s="60">
        <v>93184568</v>
      </c>
      <c r="D141" s="62"/>
      <c r="E141" s="65">
        <v>90573620</v>
      </c>
      <c r="F141" s="62"/>
      <c r="G141" s="49"/>
      <c r="H141" s="50" t="s">
        <v>217</v>
      </c>
      <c r="I141" s="62"/>
      <c r="J141" s="57" t="s">
        <v>27</v>
      </c>
      <c r="K141" s="57" t="s">
        <v>216</v>
      </c>
      <c r="L141" s="62"/>
      <c r="M141" s="234">
        <f t="shared" si="3"/>
        <v>109.2896174863388</v>
      </c>
      <c r="N141" s="46">
        <v>1000</v>
      </c>
    </row>
    <row r="142" spans="1:15" ht="13.5" thickBot="1">
      <c r="A142" s="78">
        <v>93184553</v>
      </c>
      <c r="B142" s="78"/>
      <c r="C142" s="78">
        <v>93184554</v>
      </c>
      <c r="D142" s="79"/>
      <c r="E142" s="65">
        <v>5230750</v>
      </c>
      <c r="F142" s="79"/>
      <c r="G142" s="158"/>
      <c r="H142" s="50" t="s">
        <v>217</v>
      </c>
      <c r="I142" s="74"/>
      <c r="J142" s="57" t="s">
        <v>29</v>
      </c>
      <c r="K142" s="57" t="s">
        <v>218</v>
      </c>
      <c r="L142" s="74"/>
      <c r="M142" s="234">
        <f t="shared" si="3"/>
        <v>99.857923497267763</v>
      </c>
      <c r="N142" s="80">
        <v>913.7</v>
      </c>
    </row>
    <row r="143" spans="1:15" ht="13.5" thickBot="1">
      <c r="A143" s="64">
        <v>93184557</v>
      </c>
      <c r="B143" s="60"/>
      <c r="C143" s="60">
        <v>93184558</v>
      </c>
      <c r="D143" s="62"/>
      <c r="E143" s="65">
        <v>5231212</v>
      </c>
      <c r="F143" s="62"/>
      <c r="G143" s="49"/>
      <c r="H143" s="50" t="s">
        <v>217</v>
      </c>
      <c r="I143" s="62"/>
      <c r="J143" s="57" t="s">
        <v>29</v>
      </c>
      <c r="K143" s="57" t="s">
        <v>40</v>
      </c>
      <c r="L143" s="62"/>
      <c r="M143" s="234">
        <f t="shared" si="3"/>
        <v>109.2896174863388</v>
      </c>
      <c r="N143" s="46">
        <v>1000</v>
      </c>
    </row>
    <row r="144" spans="1:15" ht="13.5" thickBot="1">
      <c r="A144" s="64">
        <v>93184555</v>
      </c>
      <c r="B144" s="60"/>
      <c r="C144" s="60">
        <v>93184556</v>
      </c>
      <c r="D144" s="62"/>
      <c r="E144" s="65">
        <v>13102542</v>
      </c>
      <c r="F144" s="62"/>
      <c r="G144" s="49"/>
      <c r="H144" s="50" t="s">
        <v>217</v>
      </c>
      <c r="I144" s="62"/>
      <c r="J144" s="57" t="s">
        <v>29</v>
      </c>
      <c r="K144" s="57" t="s">
        <v>82</v>
      </c>
      <c r="L144" s="62"/>
      <c r="M144" s="234">
        <f t="shared" si="3"/>
        <v>109.2896174863388</v>
      </c>
      <c r="N144" s="46">
        <v>1000</v>
      </c>
    </row>
    <row r="145" spans="1:14" ht="13.5" thickBot="1">
      <c r="A145" s="251">
        <v>93184551</v>
      </c>
      <c r="B145" s="251"/>
      <c r="C145" s="251">
        <v>93184552</v>
      </c>
      <c r="D145" s="251"/>
      <c r="E145" s="187">
        <v>4837803</v>
      </c>
      <c r="F145" s="251"/>
      <c r="G145" s="266"/>
      <c r="H145" s="266" t="s">
        <v>217</v>
      </c>
      <c r="I145" s="232"/>
      <c r="J145" s="232" t="s">
        <v>29</v>
      </c>
      <c r="K145" s="232" t="s">
        <v>150</v>
      </c>
      <c r="L145" s="19"/>
      <c r="M145" s="260">
        <f t="shared" si="3"/>
        <v>99.857923497267763</v>
      </c>
      <c r="N145" s="185">
        <v>913.7</v>
      </c>
    </row>
    <row r="146" spans="1:14" ht="13.5" thickBot="1">
      <c r="A146" s="40">
        <v>93166838</v>
      </c>
      <c r="B146" s="41"/>
      <c r="C146" s="41">
        <v>93166839</v>
      </c>
      <c r="D146" s="42"/>
      <c r="E146" s="225">
        <v>55353747</v>
      </c>
      <c r="F146" s="42"/>
      <c r="G146" s="42"/>
      <c r="H146" s="44" t="s">
        <v>20</v>
      </c>
      <c r="I146" s="42"/>
      <c r="J146" s="45" t="s">
        <v>31</v>
      </c>
      <c r="K146" s="45" t="s">
        <v>95</v>
      </c>
      <c r="L146" s="49"/>
      <c r="M146" s="234">
        <f t="shared" si="3"/>
        <v>502.73224043715845</v>
      </c>
      <c r="N146" s="46">
        <v>4600</v>
      </c>
    </row>
    <row r="147" spans="1:14" ht="13.5" thickBot="1">
      <c r="A147" s="64">
        <v>93190809</v>
      </c>
      <c r="B147" s="60"/>
      <c r="C147" s="60">
        <v>93166837</v>
      </c>
      <c r="D147" s="62"/>
      <c r="E147" s="65">
        <v>55353746</v>
      </c>
      <c r="F147" s="62"/>
      <c r="G147" s="62"/>
      <c r="H147" s="46" t="s">
        <v>20</v>
      </c>
      <c r="I147" s="62"/>
      <c r="J147" s="57" t="s">
        <v>31</v>
      </c>
      <c r="K147" s="57" t="s">
        <v>96</v>
      </c>
      <c r="L147" s="62"/>
      <c r="M147" s="234">
        <f t="shared" si="3"/>
        <v>502.73224043715845</v>
      </c>
      <c r="N147" s="46">
        <v>4600</v>
      </c>
    </row>
    <row r="148" spans="1:14" ht="13.5" thickBot="1">
      <c r="A148" s="64">
        <v>4611034</v>
      </c>
      <c r="B148" s="60"/>
      <c r="C148" s="60">
        <v>93166983</v>
      </c>
      <c r="D148" s="62"/>
      <c r="E148" s="24">
        <v>4625497</v>
      </c>
      <c r="F148" s="62"/>
      <c r="G148" s="62"/>
      <c r="H148" s="46" t="s">
        <v>20</v>
      </c>
      <c r="I148" s="62"/>
      <c r="J148" s="57">
        <v>900</v>
      </c>
      <c r="K148" s="57" t="s">
        <v>111</v>
      </c>
      <c r="L148" s="62"/>
      <c r="M148" s="241">
        <f t="shared" si="3"/>
        <v>0</v>
      </c>
      <c r="N148" s="52">
        <v>0</v>
      </c>
    </row>
    <row r="149" spans="1:14" ht="13.5" thickBot="1">
      <c r="A149" s="64">
        <v>4611059</v>
      </c>
      <c r="B149" s="60"/>
      <c r="C149" s="60">
        <v>93166985</v>
      </c>
      <c r="D149" s="62"/>
      <c r="E149" s="24">
        <v>4625505</v>
      </c>
      <c r="F149" s="62"/>
      <c r="G149" s="62"/>
      <c r="H149" s="46" t="s">
        <v>20</v>
      </c>
      <c r="I149" s="62"/>
      <c r="J149" s="57">
        <v>900</v>
      </c>
      <c r="K149" s="57" t="s">
        <v>112</v>
      </c>
      <c r="L149" s="62"/>
      <c r="M149" s="241">
        <f t="shared" si="3"/>
        <v>0</v>
      </c>
      <c r="N149" s="52">
        <v>0</v>
      </c>
    </row>
    <row r="150" spans="1:14" ht="13.5" thickBot="1">
      <c r="A150" s="59">
        <v>4611240</v>
      </c>
      <c r="B150" s="60"/>
      <c r="C150" s="60">
        <v>93166987</v>
      </c>
      <c r="D150" s="62"/>
      <c r="E150" s="22">
        <v>4578563</v>
      </c>
      <c r="F150" s="62"/>
      <c r="G150" s="62"/>
      <c r="H150" s="46" t="s">
        <v>20</v>
      </c>
      <c r="I150" s="62"/>
      <c r="J150" s="57" t="s">
        <v>29</v>
      </c>
      <c r="K150" s="57" t="s">
        <v>113</v>
      </c>
      <c r="L150" s="62"/>
      <c r="M150" s="241">
        <f t="shared" si="3"/>
        <v>0</v>
      </c>
      <c r="N150" s="52">
        <v>0</v>
      </c>
    </row>
    <row r="151" spans="1:14" ht="13.5" thickBot="1">
      <c r="A151" s="64">
        <v>4611463</v>
      </c>
      <c r="B151" s="60"/>
      <c r="C151" s="60">
        <v>93166989</v>
      </c>
      <c r="D151" s="62"/>
      <c r="E151" s="24">
        <v>4626552</v>
      </c>
      <c r="F151" s="62"/>
      <c r="G151" s="62"/>
      <c r="H151" s="46" t="s">
        <v>20</v>
      </c>
      <c r="I151" s="62"/>
      <c r="J151" s="57">
        <v>900</v>
      </c>
      <c r="K151" s="57" t="s">
        <v>114</v>
      </c>
      <c r="L151" s="62"/>
      <c r="M151" s="241">
        <f t="shared" si="3"/>
        <v>0</v>
      </c>
      <c r="N151" s="52">
        <v>0</v>
      </c>
    </row>
    <row r="152" spans="1:14" ht="13.5" thickBot="1">
      <c r="A152" s="66">
        <v>4611471</v>
      </c>
      <c r="B152" s="67"/>
      <c r="C152" s="67">
        <v>93166990</v>
      </c>
      <c r="D152" s="67"/>
      <c r="E152" s="24">
        <v>4626578</v>
      </c>
      <c r="F152" s="67"/>
      <c r="G152" s="67"/>
      <c r="H152" s="20" t="s">
        <v>20</v>
      </c>
      <c r="I152" s="67"/>
      <c r="J152" s="67" t="s">
        <v>66</v>
      </c>
      <c r="K152" s="67" t="s">
        <v>115</v>
      </c>
      <c r="L152" s="67"/>
      <c r="M152" s="260">
        <f t="shared" si="3"/>
        <v>0</v>
      </c>
      <c r="N152" s="20">
        <v>0</v>
      </c>
    </row>
    <row r="153" spans="1:14" ht="13.5" thickBot="1">
      <c r="A153" s="66">
        <v>4611646</v>
      </c>
      <c r="B153" s="67"/>
      <c r="C153" s="67">
        <v>93166992</v>
      </c>
      <c r="D153" s="67"/>
      <c r="E153" s="24">
        <v>4777892</v>
      </c>
      <c r="F153" s="67"/>
      <c r="G153" s="67"/>
      <c r="H153" s="20" t="s">
        <v>20</v>
      </c>
      <c r="I153" s="67"/>
      <c r="J153" s="67" t="s">
        <v>29</v>
      </c>
      <c r="K153" s="67" t="s">
        <v>117</v>
      </c>
      <c r="L153" s="67"/>
      <c r="M153" s="260">
        <f t="shared" si="3"/>
        <v>0</v>
      </c>
      <c r="N153" s="20">
        <v>0</v>
      </c>
    </row>
    <row r="154" spans="1:14" ht="13.5" thickBot="1">
      <c r="A154" s="64">
        <v>4611786</v>
      </c>
      <c r="B154" s="60"/>
      <c r="C154" s="60">
        <v>93166993</v>
      </c>
      <c r="D154" s="62"/>
      <c r="E154" s="24">
        <v>4925525</v>
      </c>
      <c r="F154" s="62"/>
      <c r="G154" s="62"/>
      <c r="H154" s="46" t="s">
        <v>20</v>
      </c>
      <c r="I154" s="62"/>
      <c r="J154" s="57" t="s">
        <v>66</v>
      </c>
      <c r="K154" s="57" t="s">
        <v>118</v>
      </c>
      <c r="L154" s="62"/>
      <c r="M154" s="241">
        <f t="shared" si="3"/>
        <v>0</v>
      </c>
      <c r="N154" s="52">
        <v>0</v>
      </c>
    </row>
    <row r="155" spans="1:14" ht="13.5" thickBot="1">
      <c r="A155" s="64">
        <v>4611869</v>
      </c>
      <c r="B155" s="60"/>
      <c r="C155" s="60">
        <v>93166997</v>
      </c>
      <c r="D155" s="62"/>
      <c r="E155" s="63">
        <v>4925707</v>
      </c>
      <c r="F155" s="62"/>
      <c r="G155" s="62"/>
      <c r="H155" s="46" t="s">
        <v>20</v>
      </c>
      <c r="I155" s="62"/>
      <c r="J155" s="57" t="s">
        <v>27</v>
      </c>
      <c r="K155" s="57" t="s">
        <v>120</v>
      </c>
      <c r="L155" s="62"/>
      <c r="M155" s="241">
        <f t="shared" si="3"/>
        <v>0</v>
      </c>
      <c r="N155" s="52">
        <v>0</v>
      </c>
    </row>
    <row r="156" spans="1:14" ht="13.5" thickBot="1">
      <c r="A156" s="64">
        <v>4611877</v>
      </c>
      <c r="B156" s="60"/>
      <c r="C156" s="60">
        <v>93166758</v>
      </c>
      <c r="D156" s="62"/>
      <c r="E156" s="22">
        <v>4925715</v>
      </c>
      <c r="F156" s="62"/>
      <c r="G156" s="62"/>
      <c r="H156" s="46" t="s">
        <v>20</v>
      </c>
      <c r="I156" s="62"/>
      <c r="J156" s="57" t="s">
        <v>27</v>
      </c>
      <c r="K156" s="57" t="s">
        <v>121</v>
      </c>
      <c r="L156" s="62"/>
      <c r="M156" s="241">
        <f t="shared" si="3"/>
        <v>0</v>
      </c>
      <c r="N156" s="52">
        <v>0</v>
      </c>
    </row>
    <row r="157" spans="1:14" ht="13.5" thickBot="1">
      <c r="A157" s="64">
        <v>32025510</v>
      </c>
      <c r="B157" s="60"/>
      <c r="C157" s="60">
        <v>32025511</v>
      </c>
      <c r="D157" s="62"/>
      <c r="E157" s="22">
        <v>5161088</v>
      </c>
      <c r="F157" s="62"/>
      <c r="G157" s="62"/>
      <c r="H157" s="46" t="s">
        <v>20</v>
      </c>
      <c r="I157" s="62"/>
      <c r="J157" s="57" t="s">
        <v>29</v>
      </c>
      <c r="K157" s="57" t="s">
        <v>172</v>
      </c>
      <c r="L157" s="62"/>
      <c r="M157" s="234">
        <f t="shared" si="3"/>
        <v>502.73224043715845</v>
      </c>
      <c r="N157" s="46">
        <v>4600</v>
      </c>
    </row>
    <row r="158" spans="1:14" ht="13.5" thickBot="1">
      <c r="A158" s="64">
        <v>32025512</v>
      </c>
      <c r="B158" s="60"/>
      <c r="C158" s="60">
        <v>32022513</v>
      </c>
      <c r="D158" s="62"/>
      <c r="E158" s="22">
        <v>4926986</v>
      </c>
      <c r="F158" s="62"/>
      <c r="G158" s="62"/>
      <c r="H158" s="46" t="s">
        <v>20</v>
      </c>
      <c r="I158" s="62"/>
      <c r="J158" s="57" t="s">
        <v>29</v>
      </c>
      <c r="K158" s="57" t="s">
        <v>171</v>
      </c>
      <c r="L158" s="62"/>
      <c r="M158" s="234">
        <f t="shared" si="3"/>
        <v>502.73224043715845</v>
      </c>
      <c r="N158" s="46">
        <v>4600</v>
      </c>
    </row>
    <row r="159" spans="1:14" ht="13.5" thickBot="1">
      <c r="A159" s="64">
        <v>32025514</v>
      </c>
      <c r="B159" s="60"/>
      <c r="C159" s="60">
        <v>32025515</v>
      </c>
      <c r="D159" s="62"/>
      <c r="E159" s="65">
        <v>5163894</v>
      </c>
      <c r="F159" s="62"/>
      <c r="G159" s="62"/>
      <c r="H159" s="46" t="s">
        <v>20</v>
      </c>
      <c r="I159" s="62"/>
      <c r="J159" s="57" t="s">
        <v>29</v>
      </c>
      <c r="K159" s="57" t="s">
        <v>170</v>
      </c>
      <c r="L159" s="62"/>
      <c r="M159" s="234">
        <f t="shared" si="3"/>
        <v>502.73224043715845</v>
      </c>
      <c r="N159" s="46">
        <v>4600</v>
      </c>
    </row>
    <row r="160" spans="1:14" ht="13.5" thickBot="1">
      <c r="A160" s="64">
        <v>32025516</v>
      </c>
      <c r="B160" s="60"/>
      <c r="C160" s="60">
        <v>32025517</v>
      </c>
      <c r="D160" s="62"/>
      <c r="E160" s="65">
        <v>5160197</v>
      </c>
      <c r="F160" s="62"/>
      <c r="G160" s="62"/>
      <c r="H160" s="46" t="s">
        <v>20</v>
      </c>
      <c r="I160" s="62"/>
      <c r="J160" s="57" t="s">
        <v>27</v>
      </c>
      <c r="K160" s="57" t="s">
        <v>169</v>
      </c>
      <c r="L160" s="62"/>
      <c r="M160" s="234">
        <f t="shared" si="3"/>
        <v>502.73224043715845</v>
      </c>
      <c r="N160" s="46">
        <v>4600</v>
      </c>
    </row>
    <row r="161" spans="1:14" ht="13.5" thickBot="1">
      <c r="A161" s="64">
        <v>32025526</v>
      </c>
      <c r="B161" s="60"/>
      <c r="C161" s="60">
        <v>32025527</v>
      </c>
      <c r="D161" s="62"/>
      <c r="E161" s="65">
        <v>5445903</v>
      </c>
      <c r="F161" s="62"/>
      <c r="G161" s="62"/>
      <c r="H161" s="46" t="s">
        <v>20</v>
      </c>
      <c r="I161" s="62"/>
      <c r="J161" s="57" t="s">
        <v>29</v>
      </c>
      <c r="K161" s="57" t="s">
        <v>88</v>
      </c>
      <c r="L161" s="62"/>
      <c r="M161" s="234">
        <f t="shared" si="3"/>
        <v>502.73224043715845</v>
      </c>
      <c r="N161" s="46">
        <v>4600</v>
      </c>
    </row>
    <row r="162" spans="1:14" ht="13.5" thickBot="1">
      <c r="A162" s="224">
        <v>32025528</v>
      </c>
      <c r="B162" s="67"/>
      <c r="C162" s="67">
        <v>32025529</v>
      </c>
      <c r="D162" s="67"/>
      <c r="E162" s="22">
        <v>5445911</v>
      </c>
      <c r="F162" s="67"/>
      <c r="G162" s="67"/>
      <c r="H162" s="20" t="s">
        <v>20</v>
      </c>
      <c r="I162" s="67"/>
      <c r="J162" s="67" t="s">
        <v>29</v>
      </c>
      <c r="K162" s="67" t="s">
        <v>97</v>
      </c>
      <c r="L162" s="67"/>
      <c r="M162" s="260">
        <f t="shared" si="3"/>
        <v>0</v>
      </c>
      <c r="N162" s="20">
        <v>0</v>
      </c>
    </row>
    <row r="163" spans="1:14" ht="13.5" thickBot="1">
      <c r="A163" s="64">
        <v>32025530</v>
      </c>
      <c r="B163" s="60"/>
      <c r="C163" s="60">
        <v>32025531</v>
      </c>
      <c r="D163" s="62"/>
      <c r="E163" s="22">
        <v>5441308</v>
      </c>
      <c r="F163" s="62"/>
      <c r="G163" s="62"/>
      <c r="H163" s="46" t="s">
        <v>20</v>
      </c>
      <c r="I163" s="62"/>
      <c r="J163" s="57" t="s">
        <v>29</v>
      </c>
      <c r="K163" s="57" t="s">
        <v>89</v>
      </c>
      <c r="L163" s="62"/>
      <c r="M163" s="234">
        <f t="shared" si="3"/>
        <v>502.73224043715845</v>
      </c>
      <c r="N163" s="46">
        <v>4600</v>
      </c>
    </row>
    <row r="164" spans="1:14" ht="13.5" thickBot="1">
      <c r="A164" s="64">
        <v>32025532</v>
      </c>
      <c r="B164" s="60"/>
      <c r="C164" s="60">
        <v>32025533</v>
      </c>
      <c r="D164" s="62"/>
      <c r="E164" s="22">
        <v>5441316</v>
      </c>
      <c r="F164" s="62"/>
      <c r="G164" s="62"/>
      <c r="H164" s="46" t="s">
        <v>20</v>
      </c>
      <c r="I164" s="62"/>
      <c r="J164" s="57" t="s">
        <v>29</v>
      </c>
      <c r="K164" s="57" t="s">
        <v>90</v>
      </c>
      <c r="L164" s="62"/>
      <c r="M164" s="234">
        <f t="shared" si="3"/>
        <v>502.73224043715845</v>
      </c>
      <c r="N164" s="46">
        <v>4600</v>
      </c>
    </row>
    <row r="165" spans="1:14" ht="13.5" thickBot="1">
      <c r="A165" s="64">
        <v>32025534</v>
      </c>
      <c r="B165" s="60"/>
      <c r="C165" s="60">
        <v>32025535</v>
      </c>
      <c r="D165" s="62"/>
      <c r="E165" s="22">
        <v>5441324</v>
      </c>
      <c r="F165" s="62"/>
      <c r="G165" s="62"/>
      <c r="H165" s="46" t="s">
        <v>20</v>
      </c>
      <c r="I165" s="62"/>
      <c r="J165" s="57" t="s">
        <v>29</v>
      </c>
      <c r="K165" s="57" t="s">
        <v>91</v>
      </c>
      <c r="L165" s="62"/>
      <c r="M165" s="234">
        <f t="shared" si="3"/>
        <v>502.73224043715845</v>
      </c>
      <c r="N165" s="46">
        <v>4600</v>
      </c>
    </row>
    <row r="166" spans="1:14" ht="13.5" thickBot="1">
      <c r="A166" s="64">
        <v>32025536</v>
      </c>
      <c r="B166" s="60"/>
      <c r="C166" s="60">
        <v>32025537</v>
      </c>
      <c r="D166" s="62"/>
      <c r="E166" s="65">
        <v>5259957</v>
      </c>
      <c r="F166" s="62"/>
      <c r="G166" s="62"/>
      <c r="H166" s="46" t="s">
        <v>20</v>
      </c>
      <c r="I166" s="62"/>
      <c r="J166" s="57" t="s">
        <v>29</v>
      </c>
      <c r="K166" s="57" t="s">
        <v>92</v>
      </c>
      <c r="L166" s="62"/>
      <c r="M166" s="234">
        <f t="shared" si="3"/>
        <v>502.73224043715845</v>
      </c>
      <c r="N166" s="46">
        <v>4600</v>
      </c>
    </row>
    <row r="167" spans="1:14" ht="13.5" thickBot="1">
      <c r="A167" s="64">
        <v>32025538</v>
      </c>
      <c r="B167" s="60"/>
      <c r="C167" s="60">
        <v>32025539</v>
      </c>
      <c r="D167" s="62"/>
      <c r="E167" s="22">
        <v>12785050</v>
      </c>
      <c r="F167" s="62"/>
      <c r="G167" s="62"/>
      <c r="H167" s="46" t="s">
        <v>20</v>
      </c>
      <c r="I167" s="62"/>
      <c r="J167" s="57" t="s">
        <v>31</v>
      </c>
      <c r="K167" s="57" t="s">
        <v>94</v>
      </c>
      <c r="L167" s="62"/>
      <c r="M167" s="234">
        <f t="shared" si="3"/>
        <v>502.73224043715845</v>
      </c>
      <c r="N167" s="46">
        <v>4600</v>
      </c>
    </row>
    <row r="168" spans="1:14" ht="13.5" thickBot="1">
      <c r="A168" s="53">
        <v>93166851</v>
      </c>
      <c r="B168" s="54"/>
      <c r="C168" s="54">
        <v>93166852</v>
      </c>
      <c r="D168" s="55"/>
      <c r="E168" s="56">
        <v>55560547</v>
      </c>
      <c r="F168" s="55"/>
      <c r="G168" s="55"/>
      <c r="H168" s="46" t="s">
        <v>20</v>
      </c>
      <c r="I168" s="55"/>
      <c r="J168" s="57" t="s">
        <v>31</v>
      </c>
      <c r="K168" s="57" t="s">
        <v>103</v>
      </c>
      <c r="L168" s="55"/>
      <c r="M168" s="234">
        <f t="shared" si="3"/>
        <v>502.73224043715845</v>
      </c>
      <c r="N168" s="46">
        <v>4600</v>
      </c>
    </row>
    <row r="169" spans="1:14" ht="13.5" thickBot="1">
      <c r="A169" s="64">
        <v>93166872</v>
      </c>
      <c r="B169" s="60"/>
      <c r="C169" s="60">
        <v>93166873</v>
      </c>
      <c r="D169" s="62"/>
      <c r="E169" s="22">
        <v>5449426</v>
      </c>
      <c r="F169" s="62"/>
      <c r="G169" s="62"/>
      <c r="H169" s="46" t="s">
        <v>20</v>
      </c>
      <c r="I169" s="62"/>
      <c r="J169" s="57" t="s">
        <v>29</v>
      </c>
      <c r="K169" s="57" t="s">
        <v>100</v>
      </c>
      <c r="L169" s="62"/>
      <c r="M169" s="234">
        <f t="shared" si="3"/>
        <v>502.73224043715845</v>
      </c>
      <c r="N169" s="46">
        <v>4600</v>
      </c>
    </row>
    <row r="170" spans="1:14" ht="13.5" thickBot="1">
      <c r="A170" s="64">
        <v>93166874</v>
      </c>
      <c r="B170" s="60"/>
      <c r="C170" s="60">
        <v>93166875</v>
      </c>
      <c r="D170" s="62"/>
      <c r="E170" s="65">
        <v>5449434</v>
      </c>
      <c r="F170" s="62"/>
      <c r="G170" s="62"/>
      <c r="H170" s="46" t="s">
        <v>20</v>
      </c>
      <c r="I170" s="62"/>
      <c r="J170" s="57" t="s">
        <v>29</v>
      </c>
      <c r="K170" s="57" t="s">
        <v>101</v>
      </c>
      <c r="L170" s="62"/>
      <c r="M170" s="234">
        <f t="shared" si="3"/>
        <v>502.73224043715845</v>
      </c>
      <c r="N170" s="46">
        <v>4600</v>
      </c>
    </row>
    <row r="171" spans="1:14" ht="13.5" thickBot="1">
      <c r="A171" s="64">
        <v>93166876</v>
      </c>
      <c r="B171" s="60"/>
      <c r="C171" s="60">
        <v>93166877</v>
      </c>
      <c r="D171" s="62"/>
      <c r="E171" s="65">
        <v>5449442</v>
      </c>
      <c r="F171" s="62"/>
      <c r="G171" s="62"/>
      <c r="H171" s="46" t="s">
        <v>20</v>
      </c>
      <c r="I171" s="62"/>
      <c r="J171" s="57" t="s">
        <v>29</v>
      </c>
      <c r="K171" s="57" t="s">
        <v>99</v>
      </c>
      <c r="L171" s="62"/>
      <c r="M171" s="234">
        <f t="shared" si="3"/>
        <v>502.73224043715845</v>
      </c>
      <c r="N171" s="46">
        <v>4600</v>
      </c>
    </row>
    <row r="172" spans="1:14" ht="13.5" thickBot="1">
      <c r="A172" s="67">
        <v>93166878</v>
      </c>
      <c r="B172" s="60"/>
      <c r="C172" s="60">
        <v>93166879</v>
      </c>
      <c r="D172" s="62"/>
      <c r="E172" s="65">
        <v>5449459</v>
      </c>
      <c r="F172" s="62"/>
      <c r="G172" s="62"/>
      <c r="H172" s="46" t="s">
        <v>20</v>
      </c>
      <c r="I172" s="62"/>
      <c r="J172" s="57" t="s">
        <v>29</v>
      </c>
      <c r="K172" s="57" t="s">
        <v>98</v>
      </c>
      <c r="L172" s="62"/>
      <c r="M172" s="241">
        <f t="shared" si="3"/>
        <v>0</v>
      </c>
      <c r="N172" s="52">
        <v>0</v>
      </c>
    </row>
    <row r="173" spans="1:14" ht="13.5" thickBot="1">
      <c r="A173" s="54">
        <v>93166880</v>
      </c>
      <c r="B173" s="54"/>
      <c r="C173" s="61">
        <v>93166881</v>
      </c>
      <c r="D173" s="55"/>
      <c r="E173" s="63">
        <v>55556963</v>
      </c>
      <c r="F173" s="55"/>
      <c r="G173" s="55"/>
      <c r="H173" s="46" t="s">
        <v>20</v>
      </c>
      <c r="I173" s="55"/>
      <c r="J173" s="57" t="s">
        <v>29</v>
      </c>
      <c r="K173" s="57" t="s">
        <v>127</v>
      </c>
      <c r="L173" s="55"/>
      <c r="M173" s="234">
        <f t="shared" si="3"/>
        <v>502.73224043715845</v>
      </c>
      <c r="N173" s="46">
        <v>4600</v>
      </c>
    </row>
    <row r="174" spans="1:14" ht="13.5" thickBot="1">
      <c r="A174" s="54">
        <v>93166884</v>
      </c>
      <c r="B174" s="54"/>
      <c r="C174" s="61">
        <v>93166885</v>
      </c>
      <c r="D174" s="55"/>
      <c r="E174" s="63">
        <v>55566874</v>
      </c>
      <c r="F174" s="55"/>
      <c r="G174" s="55"/>
      <c r="H174" s="46" t="s">
        <v>20</v>
      </c>
      <c r="I174" s="55"/>
      <c r="J174" s="57" t="s">
        <v>31</v>
      </c>
      <c r="K174" s="57" t="s">
        <v>168</v>
      </c>
      <c r="L174" s="55"/>
      <c r="M174" s="234">
        <f t="shared" si="3"/>
        <v>502.73224043715845</v>
      </c>
      <c r="N174" s="46">
        <v>4600</v>
      </c>
    </row>
    <row r="175" spans="1:14" ht="13.5" thickBot="1">
      <c r="A175" s="53">
        <v>93166886</v>
      </c>
      <c r="B175" s="54"/>
      <c r="C175" s="61">
        <v>93166887</v>
      </c>
      <c r="D175" s="55"/>
      <c r="E175" s="63">
        <v>55565069</v>
      </c>
      <c r="F175" s="55"/>
      <c r="G175" s="55"/>
      <c r="H175" s="46" t="s">
        <v>20</v>
      </c>
      <c r="I175" s="55"/>
      <c r="J175" s="57" t="s">
        <v>31</v>
      </c>
      <c r="K175" s="57" t="s">
        <v>167</v>
      </c>
      <c r="L175" s="55"/>
      <c r="M175" s="234">
        <f t="shared" si="3"/>
        <v>502.73224043715845</v>
      </c>
      <c r="N175" s="46">
        <v>4600</v>
      </c>
    </row>
    <row r="176" spans="1:14" ht="13.5" thickBot="1">
      <c r="A176" s="53">
        <v>93166888</v>
      </c>
      <c r="B176" s="54"/>
      <c r="C176" s="61">
        <v>93166889</v>
      </c>
      <c r="D176" s="55"/>
      <c r="E176" s="56">
        <v>55567027</v>
      </c>
      <c r="F176" s="55"/>
      <c r="G176" s="55"/>
      <c r="H176" s="46" t="s">
        <v>20</v>
      </c>
      <c r="I176" s="55"/>
      <c r="J176" s="57" t="s">
        <v>31</v>
      </c>
      <c r="K176" s="57" t="s">
        <v>166</v>
      </c>
      <c r="L176" s="55"/>
      <c r="M176" s="234">
        <f t="shared" si="3"/>
        <v>502.73224043715845</v>
      </c>
      <c r="N176" s="46">
        <v>4600</v>
      </c>
    </row>
    <row r="177" spans="1:14" ht="13.5" thickBot="1">
      <c r="A177" s="53">
        <v>93166935</v>
      </c>
      <c r="B177" s="54"/>
      <c r="C177" s="61">
        <v>93166936</v>
      </c>
      <c r="D177" s="55"/>
      <c r="E177" s="63">
        <v>55560552</v>
      </c>
      <c r="F177" s="55"/>
      <c r="G177" s="55"/>
      <c r="H177" s="46" t="s">
        <v>20</v>
      </c>
      <c r="I177" s="55"/>
      <c r="J177" s="57" t="s">
        <v>29</v>
      </c>
      <c r="K177" s="57" t="s">
        <v>165</v>
      </c>
      <c r="L177" s="55"/>
      <c r="M177" s="234">
        <f t="shared" si="3"/>
        <v>502.73224043715845</v>
      </c>
      <c r="N177" s="46">
        <v>4600</v>
      </c>
    </row>
    <row r="178" spans="1:14" ht="13.5" thickBot="1">
      <c r="A178" s="53">
        <v>93166937</v>
      </c>
      <c r="B178" s="54"/>
      <c r="C178" s="61">
        <v>93166938</v>
      </c>
      <c r="D178" s="55"/>
      <c r="E178" s="63">
        <v>55560553</v>
      </c>
      <c r="F178" s="55"/>
      <c r="G178" s="55"/>
      <c r="H178" s="46" t="s">
        <v>20</v>
      </c>
      <c r="I178" s="55"/>
      <c r="J178" s="57" t="s">
        <v>29</v>
      </c>
      <c r="K178" s="57" t="s">
        <v>164</v>
      </c>
      <c r="L178" s="55"/>
      <c r="M178" s="234">
        <f t="shared" si="3"/>
        <v>502.73224043715845</v>
      </c>
      <c r="N178" s="46">
        <v>4600</v>
      </c>
    </row>
    <row r="179" spans="1:14" ht="13.5" thickBot="1">
      <c r="A179" s="53">
        <v>93166939</v>
      </c>
      <c r="B179" s="54"/>
      <c r="C179" s="61">
        <v>93166940</v>
      </c>
      <c r="D179" s="55"/>
      <c r="E179" s="63">
        <v>55560554</v>
      </c>
      <c r="F179" s="55"/>
      <c r="G179" s="55"/>
      <c r="H179" s="46" t="s">
        <v>20</v>
      </c>
      <c r="I179" s="55"/>
      <c r="J179" s="57" t="s">
        <v>29</v>
      </c>
      <c r="K179" s="57" t="s">
        <v>163</v>
      </c>
      <c r="L179" s="55"/>
      <c r="M179" s="234">
        <f t="shared" si="3"/>
        <v>502.73224043715845</v>
      </c>
      <c r="N179" s="46">
        <v>4600</v>
      </c>
    </row>
    <row r="180" spans="1:14" ht="13.5" thickBot="1">
      <c r="A180" s="53">
        <v>93185041</v>
      </c>
      <c r="B180" s="54"/>
      <c r="C180" s="54">
        <v>93185042</v>
      </c>
      <c r="D180" s="55"/>
      <c r="E180" s="56">
        <v>55558995</v>
      </c>
      <c r="F180" s="55"/>
      <c r="G180" s="55"/>
      <c r="H180" s="46" t="s">
        <v>20</v>
      </c>
      <c r="I180" s="55"/>
      <c r="J180" s="57" t="s">
        <v>31</v>
      </c>
      <c r="K180" s="57" t="s">
        <v>106</v>
      </c>
      <c r="L180" s="55"/>
      <c r="M180" s="234">
        <f t="shared" si="3"/>
        <v>502.73224043715845</v>
      </c>
      <c r="N180" s="46">
        <v>4600</v>
      </c>
    </row>
    <row r="181" spans="1:14" ht="13.5" thickBot="1">
      <c r="A181" s="64">
        <v>93185846</v>
      </c>
      <c r="B181" s="60"/>
      <c r="C181" s="60">
        <v>93185847</v>
      </c>
      <c r="D181" s="62"/>
      <c r="E181" s="65">
        <v>55559045</v>
      </c>
      <c r="F181" s="62"/>
      <c r="G181" s="62"/>
      <c r="H181" s="46" t="s">
        <v>20</v>
      </c>
      <c r="I181" s="62"/>
      <c r="J181" s="57" t="s">
        <v>31</v>
      </c>
      <c r="K181" s="57" t="s">
        <v>102</v>
      </c>
      <c r="L181" s="62"/>
      <c r="M181" s="234">
        <f t="shared" si="3"/>
        <v>502.73224043715845</v>
      </c>
      <c r="N181" s="46">
        <v>4600</v>
      </c>
    </row>
    <row r="182" spans="1:14" ht="13.5" thickBot="1">
      <c r="A182" s="64">
        <v>32025540</v>
      </c>
      <c r="B182" s="61"/>
      <c r="C182" s="60">
        <v>32025541</v>
      </c>
      <c r="D182" s="156"/>
      <c r="E182" s="65">
        <v>12788546</v>
      </c>
      <c r="F182" s="156"/>
      <c r="G182" s="156"/>
      <c r="H182" s="46" t="s">
        <v>20</v>
      </c>
      <c r="I182" s="156"/>
      <c r="J182" s="57" t="s">
        <v>31</v>
      </c>
      <c r="K182" s="57" t="s">
        <v>93</v>
      </c>
      <c r="L182" s="156"/>
      <c r="M182" s="234">
        <f t="shared" si="3"/>
        <v>502.73224043715845</v>
      </c>
      <c r="N182" s="46">
        <v>4600</v>
      </c>
    </row>
    <row r="183" spans="1:14" ht="13.5" thickBot="1">
      <c r="A183" s="53">
        <v>93166853</v>
      </c>
      <c r="B183" s="61"/>
      <c r="C183" s="54" t="s">
        <v>22</v>
      </c>
      <c r="D183" s="156"/>
      <c r="E183" s="56">
        <v>55563134</v>
      </c>
      <c r="F183" s="156"/>
      <c r="G183" s="156"/>
      <c r="H183" s="46" t="s">
        <v>20</v>
      </c>
      <c r="I183" s="156"/>
      <c r="J183" s="57" t="s">
        <v>31</v>
      </c>
      <c r="K183" s="57" t="s">
        <v>104</v>
      </c>
      <c r="L183" s="156"/>
      <c r="M183" s="234">
        <f t="shared" si="3"/>
        <v>502.73224043715845</v>
      </c>
      <c r="N183" s="46">
        <v>4600</v>
      </c>
    </row>
    <row r="184" spans="1:14" ht="13.5" thickBot="1">
      <c r="A184" s="146">
        <v>93166855</v>
      </c>
      <c r="B184" s="161"/>
      <c r="C184" s="147" t="s">
        <v>23</v>
      </c>
      <c r="D184" s="162"/>
      <c r="E184" s="149">
        <v>55563133</v>
      </c>
      <c r="F184" s="162"/>
      <c r="G184" s="162"/>
      <c r="H184" s="76" t="s">
        <v>20</v>
      </c>
      <c r="I184" s="162"/>
      <c r="J184" s="77" t="s">
        <v>31</v>
      </c>
      <c r="K184" s="77" t="s">
        <v>105</v>
      </c>
      <c r="L184" s="162"/>
      <c r="M184" s="234">
        <f t="shared" si="3"/>
        <v>502.73224043715845</v>
      </c>
      <c r="N184" s="46">
        <v>4600</v>
      </c>
    </row>
    <row r="185" spans="1:14" ht="13.5" thickBot="1">
      <c r="A185" s="237"/>
      <c r="B185" s="238"/>
      <c r="C185" s="239">
        <v>32018048</v>
      </c>
      <c r="D185" s="62"/>
      <c r="E185" s="240">
        <v>55565722</v>
      </c>
      <c r="F185" s="62"/>
      <c r="G185" s="236"/>
      <c r="H185" s="135" t="s">
        <v>18</v>
      </c>
      <c r="I185" s="236"/>
      <c r="J185" s="136" t="s">
        <v>280</v>
      </c>
      <c r="K185" s="136" t="s">
        <v>281</v>
      </c>
      <c r="L185" s="49"/>
      <c r="M185" s="234">
        <f t="shared" si="3"/>
        <v>437.15846994535519</v>
      </c>
      <c r="N185" s="46">
        <v>4000</v>
      </c>
    </row>
    <row r="186" spans="1:14" ht="12" customHeight="1" thickBot="1">
      <c r="A186" s="64">
        <v>4611596</v>
      </c>
      <c r="B186" s="60"/>
      <c r="C186" s="60">
        <v>93166751</v>
      </c>
      <c r="D186" s="62"/>
      <c r="E186" s="65">
        <v>8748295</v>
      </c>
      <c r="F186" s="62"/>
      <c r="G186" s="62"/>
      <c r="H186" s="46" t="s">
        <v>18</v>
      </c>
      <c r="I186" s="62"/>
      <c r="J186" s="57" t="s">
        <v>29</v>
      </c>
      <c r="K186" s="57" t="s">
        <v>116</v>
      </c>
      <c r="L186" s="49"/>
      <c r="M186" s="241">
        <f t="shared" si="3"/>
        <v>0</v>
      </c>
      <c r="N186" s="52">
        <v>0</v>
      </c>
    </row>
    <row r="187" spans="1:14" ht="13.5" thickBot="1">
      <c r="A187" s="66">
        <v>4611851</v>
      </c>
      <c r="B187" s="67"/>
      <c r="C187" s="67">
        <v>93166747</v>
      </c>
      <c r="D187" s="67"/>
      <c r="E187" s="22">
        <v>8748055</v>
      </c>
      <c r="F187" s="67"/>
      <c r="G187" s="67"/>
      <c r="H187" s="20" t="s">
        <v>18</v>
      </c>
      <c r="I187" s="67"/>
      <c r="J187" s="67" t="s">
        <v>66</v>
      </c>
      <c r="K187" s="67" t="s">
        <v>119</v>
      </c>
      <c r="L187" s="67"/>
      <c r="M187" s="260">
        <f t="shared" si="3"/>
        <v>0</v>
      </c>
      <c r="N187" s="20">
        <v>0</v>
      </c>
    </row>
    <row r="188" spans="1:14" ht="13.5" thickBot="1">
      <c r="A188" s="64">
        <v>4612347</v>
      </c>
      <c r="B188" s="60"/>
      <c r="C188" s="60">
        <v>93166999</v>
      </c>
      <c r="D188" s="62"/>
      <c r="E188" s="24">
        <v>8748618</v>
      </c>
      <c r="F188" s="62"/>
      <c r="G188" s="62"/>
      <c r="H188" s="46" t="s">
        <v>18</v>
      </c>
      <c r="I188" s="62"/>
      <c r="J188" s="57" t="s">
        <v>27</v>
      </c>
      <c r="K188" s="57" t="s">
        <v>122</v>
      </c>
      <c r="L188" s="62"/>
      <c r="M188" s="241">
        <f t="shared" si="3"/>
        <v>0</v>
      </c>
      <c r="N188" s="52">
        <v>0</v>
      </c>
    </row>
    <row r="189" spans="1:14" ht="13.5" thickBot="1">
      <c r="A189" s="64">
        <v>4612354</v>
      </c>
      <c r="B189" s="60"/>
      <c r="C189" s="60">
        <v>93166748</v>
      </c>
      <c r="D189" s="62"/>
      <c r="E189" s="22">
        <v>8748626</v>
      </c>
      <c r="F189" s="62"/>
      <c r="G189" s="62"/>
      <c r="H189" s="46" t="s">
        <v>18</v>
      </c>
      <c r="I189" s="62"/>
      <c r="J189" s="57" t="s">
        <v>27</v>
      </c>
      <c r="K189" s="57" t="s">
        <v>123</v>
      </c>
      <c r="L189" s="62"/>
      <c r="M189" s="241">
        <f t="shared" si="3"/>
        <v>0</v>
      </c>
      <c r="N189" s="52">
        <v>0</v>
      </c>
    </row>
    <row r="190" spans="1:14" ht="13.5" thickBot="1">
      <c r="A190" s="66">
        <v>8828246</v>
      </c>
      <c r="B190" s="67"/>
      <c r="C190" s="67">
        <v>93166970</v>
      </c>
      <c r="D190" s="67"/>
      <c r="E190" s="22">
        <v>8736407</v>
      </c>
      <c r="F190" s="67"/>
      <c r="G190" s="67"/>
      <c r="H190" s="20" t="s">
        <v>18</v>
      </c>
      <c r="I190" s="67"/>
      <c r="J190" s="67">
        <v>9000</v>
      </c>
      <c r="K190" s="67" t="s">
        <v>107</v>
      </c>
      <c r="L190" s="67"/>
      <c r="M190" s="260">
        <f t="shared" si="3"/>
        <v>0</v>
      </c>
      <c r="N190" s="20">
        <v>0</v>
      </c>
    </row>
    <row r="191" spans="1:14" ht="13.5" thickBot="1">
      <c r="A191" s="66">
        <v>8828253</v>
      </c>
      <c r="B191" s="67"/>
      <c r="C191" s="67">
        <v>93166971</v>
      </c>
      <c r="D191" s="67"/>
      <c r="E191" s="22">
        <v>8738205</v>
      </c>
      <c r="F191" s="67"/>
      <c r="G191" s="67"/>
      <c r="H191" s="20" t="s">
        <v>18</v>
      </c>
      <c r="I191" s="67"/>
      <c r="J191" s="67">
        <v>9000</v>
      </c>
      <c r="K191" s="67" t="s">
        <v>108</v>
      </c>
      <c r="L191" s="67"/>
      <c r="M191" s="260">
        <f t="shared" si="3"/>
        <v>0</v>
      </c>
      <c r="N191" s="20">
        <v>0</v>
      </c>
    </row>
    <row r="192" spans="1:14" ht="13.5" thickBot="1">
      <c r="A192" s="64">
        <v>8828261</v>
      </c>
      <c r="B192" s="60"/>
      <c r="C192" s="60">
        <v>93166755</v>
      </c>
      <c r="D192" s="62"/>
      <c r="E192" s="22">
        <v>8736209</v>
      </c>
      <c r="F192" s="62"/>
      <c r="G192" s="62"/>
      <c r="H192" s="46" t="s">
        <v>18</v>
      </c>
      <c r="I192" s="62"/>
      <c r="J192" s="57">
        <v>9000</v>
      </c>
      <c r="K192" s="57" t="s">
        <v>109</v>
      </c>
      <c r="L192" s="62"/>
      <c r="M192" s="241">
        <f t="shared" si="3"/>
        <v>0</v>
      </c>
      <c r="N192" s="52">
        <v>0</v>
      </c>
    </row>
    <row r="193" spans="1:14" ht="13.5" thickBot="1">
      <c r="A193" s="64">
        <v>4611018</v>
      </c>
      <c r="B193" s="60"/>
      <c r="C193" s="60">
        <v>93167004</v>
      </c>
      <c r="D193" s="62"/>
      <c r="E193" s="24">
        <v>4478780</v>
      </c>
      <c r="F193" s="62"/>
      <c r="G193" s="62"/>
      <c r="H193" s="76" t="s">
        <v>20</v>
      </c>
      <c r="I193" s="62"/>
      <c r="J193" s="57">
        <v>9000</v>
      </c>
      <c r="K193" s="57" t="s">
        <v>124</v>
      </c>
      <c r="L193" s="62"/>
      <c r="M193" s="241">
        <f t="shared" si="3"/>
        <v>0</v>
      </c>
      <c r="N193" s="52">
        <v>0</v>
      </c>
    </row>
    <row r="194" spans="1:14" ht="13.5" thickBot="1">
      <c r="A194" s="163">
        <v>4611653</v>
      </c>
      <c r="B194" s="60"/>
      <c r="C194" s="60">
        <v>93167005</v>
      </c>
      <c r="D194" s="62"/>
      <c r="E194" s="26">
        <v>4775185</v>
      </c>
      <c r="F194" s="62"/>
      <c r="G194" s="62"/>
      <c r="H194" s="76" t="s">
        <v>20</v>
      </c>
      <c r="I194" s="62"/>
      <c r="J194" s="57">
        <v>9000</v>
      </c>
      <c r="K194" s="57" t="s">
        <v>125</v>
      </c>
      <c r="L194" s="62"/>
      <c r="M194" s="241">
        <f t="shared" si="3"/>
        <v>0</v>
      </c>
      <c r="N194" s="52">
        <v>0</v>
      </c>
    </row>
    <row r="195" spans="1:14" ht="13.5" thickBot="1">
      <c r="A195" s="252">
        <v>4611661</v>
      </c>
      <c r="B195" s="67"/>
      <c r="C195" s="262">
        <v>93166752</v>
      </c>
      <c r="D195" s="67"/>
      <c r="E195" s="26">
        <v>4775193</v>
      </c>
      <c r="F195" s="67"/>
      <c r="G195" s="67"/>
      <c r="H195" s="18" t="s">
        <v>20</v>
      </c>
      <c r="I195" s="67"/>
      <c r="J195" s="67">
        <v>9000</v>
      </c>
      <c r="K195" s="67" t="s">
        <v>126</v>
      </c>
      <c r="L195" s="67"/>
      <c r="M195" s="260">
        <f t="shared" si="3"/>
        <v>393.44262295081967</v>
      </c>
      <c r="N195" s="20">
        <v>3600</v>
      </c>
    </row>
    <row r="196" spans="1:14" ht="13.5" thickBot="1">
      <c r="A196" s="72">
        <v>8828642</v>
      </c>
      <c r="B196" s="73"/>
      <c r="C196" s="73">
        <v>93166978</v>
      </c>
      <c r="D196" s="74"/>
      <c r="E196" s="27">
        <v>4280624</v>
      </c>
      <c r="F196" s="74"/>
      <c r="G196" s="74"/>
      <c r="H196" s="76" t="s">
        <v>20</v>
      </c>
      <c r="I196" s="74"/>
      <c r="J196" s="77">
        <v>9000</v>
      </c>
      <c r="K196" s="77" t="s">
        <v>110</v>
      </c>
      <c r="L196" s="74"/>
      <c r="M196" s="241">
        <f t="shared" si="3"/>
        <v>0</v>
      </c>
      <c r="N196" s="52">
        <v>0</v>
      </c>
    </row>
    <row r="197" spans="1:14" ht="13.5" thickBot="1">
      <c r="A197" s="164">
        <v>8817942</v>
      </c>
      <c r="B197" s="48"/>
      <c r="C197" s="48">
        <v>93167008</v>
      </c>
      <c r="D197" s="49"/>
      <c r="E197" s="28">
        <v>7562150</v>
      </c>
      <c r="F197" s="49"/>
      <c r="G197" s="49"/>
      <c r="H197" s="50" t="s">
        <v>21</v>
      </c>
      <c r="I197" s="49"/>
      <c r="J197" s="51">
        <v>9000</v>
      </c>
      <c r="K197" s="51">
        <v>1986</v>
      </c>
      <c r="L197" s="49"/>
      <c r="M197" s="241">
        <f t="shared" si="3"/>
        <v>0</v>
      </c>
      <c r="N197" s="52">
        <v>0</v>
      </c>
    </row>
    <row r="198" spans="1:14" ht="13.5" thickBot="1">
      <c r="A198" s="252">
        <v>8823437</v>
      </c>
      <c r="B198" s="67"/>
      <c r="C198" s="67">
        <v>93167009</v>
      </c>
      <c r="D198" s="67"/>
      <c r="E198" s="26">
        <v>7486079</v>
      </c>
      <c r="F198" s="67"/>
      <c r="G198" s="67"/>
      <c r="H198" s="20" t="s">
        <v>21</v>
      </c>
      <c r="I198" s="67"/>
      <c r="J198" s="67">
        <v>9000</v>
      </c>
      <c r="K198" s="67">
        <v>1989</v>
      </c>
      <c r="L198" s="67"/>
      <c r="M198" s="260">
        <f t="shared" si="3"/>
        <v>0</v>
      </c>
      <c r="N198" s="20">
        <v>0</v>
      </c>
    </row>
    <row r="199" spans="1:14" ht="13.5" thickBot="1">
      <c r="A199" s="66">
        <v>93184286</v>
      </c>
      <c r="B199" s="60"/>
      <c r="C199" s="60">
        <v>93184289</v>
      </c>
      <c r="D199" s="62"/>
      <c r="E199" s="65">
        <v>55560913</v>
      </c>
      <c r="F199" s="62"/>
      <c r="G199" s="62"/>
      <c r="H199" s="46" t="s">
        <v>21</v>
      </c>
      <c r="I199" s="62"/>
      <c r="J199" s="57" t="s">
        <v>29</v>
      </c>
      <c r="K199" s="57" t="s">
        <v>208</v>
      </c>
      <c r="L199" s="62"/>
      <c r="M199" s="234">
        <f t="shared" si="3"/>
        <v>218.5792349726776</v>
      </c>
      <c r="N199" s="46">
        <v>2000</v>
      </c>
    </row>
    <row r="200" spans="1:14" ht="13.5" thickBot="1">
      <c r="A200" s="66">
        <v>93184294</v>
      </c>
      <c r="B200" s="60"/>
      <c r="C200" s="60">
        <v>93184295</v>
      </c>
      <c r="D200" s="62"/>
      <c r="E200" s="65">
        <v>55559825</v>
      </c>
      <c r="F200" s="62"/>
      <c r="G200" s="62"/>
      <c r="H200" s="46" t="s">
        <v>21</v>
      </c>
      <c r="I200" s="62"/>
      <c r="J200" s="57" t="s">
        <v>59</v>
      </c>
      <c r="K200" s="57" t="s">
        <v>209</v>
      </c>
      <c r="L200" s="62"/>
      <c r="M200" s="234">
        <f t="shared" si="3"/>
        <v>218.5792349726776</v>
      </c>
      <c r="N200" s="46">
        <v>2000</v>
      </c>
    </row>
    <row r="201" spans="1:14" ht="13.5" thickBot="1">
      <c r="A201" s="64">
        <v>93184302</v>
      </c>
      <c r="B201" s="60"/>
      <c r="C201" s="60">
        <v>93184303</v>
      </c>
      <c r="D201" s="62"/>
      <c r="E201" s="65">
        <v>4773131</v>
      </c>
      <c r="F201" s="62"/>
      <c r="G201" s="62"/>
      <c r="H201" s="46" t="s">
        <v>21</v>
      </c>
      <c r="I201" s="62"/>
      <c r="J201" s="57" t="s">
        <v>27</v>
      </c>
      <c r="K201" s="57" t="s">
        <v>210</v>
      </c>
      <c r="L201" s="62"/>
      <c r="M201" s="241">
        <f t="shared" ref="M201:M255" si="4">N201/9.15</f>
        <v>0</v>
      </c>
      <c r="N201" s="52">
        <v>0</v>
      </c>
    </row>
    <row r="202" spans="1:14" ht="13.5" thickBot="1">
      <c r="A202" s="66">
        <v>93184306</v>
      </c>
      <c r="B202" s="67"/>
      <c r="C202" s="67">
        <v>93184307</v>
      </c>
      <c r="D202" s="67"/>
      <c r="E202" s="22">
        <v>9119033</v>
      </c>
      <c r="F202" s="67"/>
      <c r="G202" s="67"/>
      <c r="H202" s="20" t="s">
        <v>21</v>
      </c>
      <c r="I202" s="67"/>
      <c r="J202" s="67">
        <v>900</v>
      </c>
      <c r="K202" s="67" t="s">
        <v>209</v>
      </c>
      <c r="L202" s="67"/>
      <c r="M202" s="260">
        <f t="shared" si="4"/>
        <v>218.5792349726776</v>
      </c>
      <c r="N202" s="20">
        <v>2000</v>
      </c>
    </row>
    <row r="203" spans="1:14" ht="13.5" thickBot="1">
      <c r="A203" s="66">
        <v>93184308</v>
      </c>
      <c r="B203" s="67"/>
      <c r="C203" s="67">
        <v>93184309</v>
      </c>
      <c r="D203" s="67"/>
      <c r="E203" s="22">
        <v>9119306</v>
      </c>
      <c r="F203" s="67"/>
      <c r="G203" s="67"/>
      <c r="H203" s="20" t="s">
        <v>21</v>
      </c>
      <c r="I203" s="67"/>
      <c r="J203" s="67">
        <v>900</v>
      </c>
      <c r="K203" s="67" t="s">
        <v>209</v>
      </c>
      <c r="L203" s="67"/>
      <c r="M203" s="260">
        <f t="shared" si="4"/>
        <v>218.5792349726776</v>
      </c>
      <c r="N203" s="20">
        <v>2000</v>
      </c>
    </row>
    <row r="204" spans="1:14" ht="13.5" thickBot="1">
      <c r="A204" s="182">
        <v>93184310</v>
      </c>
      <c r="B204" s="183"/>
      <c r="C204" s="183">
        <v>93184311</v>
      </c>
      <c r="D204" s="183"/>
      <c r="E204" s="184">
        <v>30551906</v>
      </c>
      <c r="F204" s="183"/>
      <c r="G204" s="183"/>
      <c r="H204" s="20" t="s">
        <v>21</v>
      </c>
      <c r="I204" s="183"/>
      <c r="J204" s="67">
        <v>9000</v>
      </c>
      <c r="K204" s="67" t="s">
        <v>209</v>
      </c>
      <c r="L204" s="183"/>
      <c r="M204" s="260">
        <f t="shared" si="4"/>
        <v>218.5792349726776</v>
      </c>
      <c r="N204" s="20">
        <v>2000</v>
      </c>
    </row>
    <row r="205" spans="1:14" ht="13.5" thickBot="1">
      <c r="A205" s="66">
        <v>93184312</v>
      </c>
      <c r="B205" s="67"/>
      <c r="C205" s="67">
        <v>93184313</v>
      </c>
      <c r="D205" s="67"/>
      <c r="E205" s="22">
        <v>9149634</v>
      </c>
      <c r="F205" s="67"/>
      <c r="G205" s="67"/>
      <c r="H205" s="20" t="s">
        <v>21</v>
      </c>
      <c r="I205" s="67"/>
      <c r="J205" s="67">
        <v>9000</v>
      </c>
      <c r="K205" s="67" t="s">
        <v>209</v>
      </c>
      <c r="L205" s="67"/>
      <c r="M205" s="260">
        <f t="shared" si="4"/>
        <v>218.5792349726776</v>
      </c>
      <c r="N205" s="20">
        <v>2000</v>
      </c>
    </row>
    <row r="206" spans="1:14" ht="13.5" thickBot="1">
      <c r="A206" s="64">
        <v>93184314</v>
      </c>
      <c r="B206" s="60"/>
      <c r="C206" s="60">
        <v>93184315</v>
      </c>
      <c r="D206" s="62"/>
      <c r="E206" s="65">
        <v>9198318</v>
      </c>
      <c r="F206" s="62"/>
      <c r="G206" s="62"/>
      <c r="H206" s="46" t="s">
        <v>21</v>
      </c>
      <c r="I206" s="62"/>
      <c r="J206" s="57" t="s">
        <v>27</v>
      </c>
      <c r="K206" s="57" t="s">
        <v>209</v>
      </c>
      <c r="L206" s="62"/>
      <c r="M206" s="234">
        <f t="shared" si="4"/>
        <v>218.5792349726776</v>
      </c>
      <c r="N206" s="46">
        <v>2000</v>
      </c>
    </row>
    <row r="207" spans="1:14" ht="13.5" thickBot="1">
      <c r="A207" s="182">
        <v>93184322</v>
      </c>
      <c r="B207" s="183"/>
      <c r="C207" s="183">
        <v>93184323</v>
      </c>
      <c r="D207" s="183"/>
      <c r="E207" s="184">
        <v>9146010</v>
      </c>
      <c r="F207" s="183"/>
      <c r="G207" s="183"/>
      <c r="H207" s="20" t="s">
        <v>21</v>
      </c>
      <c r="I207" s="183"/>
      <c r="J207" s="67" t="s">
        <v>66</v>
      </c>
      <c r="K207" s="67" t="s">
        <v>85</v>
      </c>
      <c r="L207" s="183"/>
      <c r="M207" s="260">
        <f t="shared" si="4"/>
        <v>0</v>
      </c>
      <c r="N207" s="20">
        <v>0</v>
      </c>
    </row>
    <row r="208" spans="1:14" ht="13.5" thickBot="1">
      <c r="A208" s="67">
        <v>93169105</v>
      </c>
      <c r="B208" s="67"/>
      <c r="C208" s="67">
        <v>93169111</v>
      </c>
      <c r="D208" s="67"/>
      <c r="E208" s="22">
        <v>93192073</v>
      </c>
      <c r="F208" s="67"/>
      <c r="G208" s="67"/>
      <c r="H208" s="20" t="s">
        <v>21</v>
      </c>
      <c r="I208" s="67"/>
      <c r="J208" s="67" t="s">
        <v>31</v>
      </c>
      <c r="K208" s="67" t="s">
        <v>211</v>
      </c>
      <c r="L208" s="67"/>
      <c r="M208" s="260">
        <f t="shared" si="4"/>
        <v>199.67213114754097</v>
      </c>
      <c r="N208" s="20">
        <v>1827</v>
      </c>
    </row>
    <row r="209" spans="1:14" ht="13.5" thickBot="1">
      <c r="A209" s="67">
        <v>93184300</v>
      </c>
      <c r="B209" s="67"/>
      <c r="C209" s="67">
        <v>93184301</v>
      </c>
      <c r="D209" s="67"/>
      <c r="E209" s="22">
        <v>24445062</v>
      </c>
      <c r="F209" s="67"/>
      <c r="G209" s="67"/>
      <c r="H209" s="20" t="s">
        <v>21</v>
      </c>
      <c r="I209" s="67"/>
      <c r="J209" s="67" t="s">
        <v>31</v>
      </c>
      <c r="K209" s="67" t="s">
        <v>212</v>
      </c>
      <c r="L209" s="67"/>
      <c r="M209" s="260">
        <f t="shared" si="4"/>
        <v>199.67213114754097</v>
      </c>
      <c r="N209" s="20">
        <v>1827</v>
      </c>
    </row>
    <row r="210" spans="1:14" ht="13.5" thickBot="1">
      <c r="A210" s="78">
        <v>93184304</v>
      </c>
      <c r="B210" s="78"/>
      <c r="C210" s="78">
        <v>93184305</v>
      </c>
      <c r="D210" s="166"/>
      <c r="E210" s="165">
        <v>5342969</v>
      </c>
      <c r="F210" s="166"/>
      <c r="G210" s="166"/>
      <c r="H210" s="46" t="s">
        <v>148</v>
      </c>
      <c r="I210" s="74"/>
      <c r="J210" s="57" t="s">
        <v>29</v>
      </c>
      <c r="K210" s="57" t="s">
        <v>213</v>
      </c>
      <c r="L210" s="74"/>
      <c r="M210" s="234">
        <f t="shared" si="4"/>
        <v>199.71584699453553</v>
      </c>
      <c r="N210" s="80">
        <v>1827.4</v>
      </c>
    </row>
    <row r="211" spans="1:14" ht="13.5" thickBot="1">
      <c r="A211" s="20">
        <v>93184318</v>
      </c>
      <c r="B211" s="20"/>
      <c r="C211" s="20">
        <v>93184319</v>
      </c>
      <c r="D211" s="20"/>
      <c r="E211" s="22">
        <v>24418170</v>
      </c>
      <c r="F211" s="20"/>
      <c r="G211" s="20"/>
      <c r="H211" s="20" t="s">
        <v>148</v>
      </c>
      <c r="I211" s="19"/>
      <c r="J211" s="67" t="s">
        <v>27</v>
      </c>
      <c r="K211" s="67" t="s">
        <v>209</v>
      </c>
      <c r="L211" s="19"/>
      <c r="M211" s="260">
        <f t="shared" si="4"/>
        <v>199.71584699453553</v>
      </c>
      <c r="N211" s="185">
        <v>1827.4</v>
      </c>
    </row>
    <row r="212" spans="1:14" ht="13.5" thickBot="1">
      <c r="A212" s="20">
        <v>93184296</v>
      </c>
      <c r="B212" s="20"/>
      <c r="C212" s="20">
        <v>93184297</v>
      </c>
      <c r="D212" s="20"/>
      <c r="E212" s="22">
        <v>12755106</v>
      </c>
      <c r="F212" s="20"/>
      <c r="G212" s="20"/>
      <c r="H212" s="20" t="s">
        <v>148</v>
      </c>
      <c r="I212" s="19"/>
      <c r="J212" s="67" t="s">
        <v>31</v>
      </c>
      <c r="K212" s="67" t="s">
        <v>149</v>
      </c>
      <c r="L212" s="19"/>
      <c r="M212" s="260">
        <f t="shared" si="4"/>
        <v>199.71584699453553</v>
      </c>
      <c r="N212" s="185">
        <v>1827.4</v>
      </c>
    </row>
    <row r="213" spans="1:14" ht="13.5" thickBot="1">
      <c r="A213" s="159">
        <v>93184298</v>
      </c>
      <c r="B213" s="159"/>
      <c r="C213" s="159">
        <v>93184299</v>
      </c>
      <c r="D213" s="258"/>
      <c r="E213" s="259">
        <v>55564941</v>
      </c>
      <c r="F213" s="258"/>
      <c r="G213" s="258"/>
      <c r="H213" s="85" t="s">
        <v>148</v>
      </c>
      <c r="I213" s="83"/>
      <c r="J213" s="86" t="s">
        <v>31</v>
      </c>
      <c r="K213" s="86" t="s">
        <v>209</v>
      </c>
      <c r="L213" s="83"/>
      <c r="M213" s="234">
        <f t="shared" si="4"/>
        <v>199.71584699453553</v>
      </c>
      <c r="N213" s="80">
        <v>1827.4</v>
      </c>
    </row>
    <row r="214" spans="1:14" ht="13.5" thickBot="1">
      <c r="A214" s="76" t="s">
        <v>263</v>
      </c>
      <c r="B214" s="76"/>
      <c r="C214" s="76">
        <v>32019534</v>
      </c>
      <c r="D214" s="76"/>
      <c r="E214" s="267">
        <v>55562590</v>
      </c>
      <c r="F214" s="76"/>
      <c r="G214" s="76"/>
      <c r="H214" s="76" t="s">
        <v>148</v>
      </c>
      <c r="I214" s="77"/>
      <c r="J214" s="77" t="s">
        <v>284</v>
      </c>
      <c r="K214" s="77" t="s">
        <v>285</v>
      </c>
      <c r="L214" s="77"/>
      <c r="M214" s="234">
        <f t="shared" si="4"/>
        <v>300</v>
      </c>
      <c r="N214" s="80">
        <v>2745</v>
      </c>
    </row>
    <row r="215" spans="1:14" ht="13.5" thickBot="1">
      <c r="A215" s="69">
        <v>7895287</v>
      </c>
      <c r="B215" s="70"/>
      <c r="C215" s="70">
        <v>93166717</v>
      </c>
      <c r="D215" s="70"/>
      <c r="E215" s="23">
        <v>9102971</v>
      </c>
      <c r="F215" s="70"/>
      <c r="G215" s="70"/>
      <c r="H215" s="71" t="s">
        <v>13</v>
      </c>
      <c r="I215" s="70"/>
      <c r="J215" s="70" t="s">
        <v>51</v>
      </c>
      <c r="K215" s="70" t="s">
        <v>34</v>
      </c>
      <c r="L215" s="70"/>
      <c r="M215" s="260">
        <f t="shared" si="4"/>
        <v>0</v>
      </c>
      <c r="N215" s="20">
        <v>0</v>
      </c>
    </row>
    <row r="216" spans="1:14" ht="13.5" thickBot="1">
      <c r="A216" s="64">
        <v>7895295</v>
      </c>
      <c r="B216" s="60"/>
      <c r="C216" s="60">
        <v>93167015</v>
      </c>
      <c r="D216" s="152"/>
      <c r="E216" s="24">
        <v>9102989</v>
      </c>
      <c r="F216" s="152"/>
      <c r="G216" s="152"/>
      <c r="H216" s="46" t="s">
        <v>13</v>
      </c>
      <c r="I216" s="62"/>
      <c r="J216" s="57" t="s">
        <v>51</v>
      </c>
      <c r="K216" s="57" t="s">
        <v>35</v>
      </c>
      <c r="L216" s="62"/>
      <c r="M216" s="241">
        <f t="shared" si="4"/>
        <v>0</v>
      </c>
      <c r="N216" s="52">
        <v>0</v>
      </c>
    </row>
    <row r="217" spans="1:14" ht="13.5" thickBot="1">
      <c r="A217" s="78">
        <v>8828980</v>
      </c>
      <c r="B217" s="78"/>
      <c r="C217" s="78">
        <v>93167018</v>
      </c>
      <c r="D217" s="166"/>
      <c r="E217" s="165">
        <v>4543765</v>
      </c>
      <c r="F217" s="166"/>
      <c r="G217" s="166"/>
      <c r="H217" s="46" t="s">
        <v>144</v>
      </c>
      <c r="I217" s="74"/>
      <c r="J217" s="57">
        <v>9000</v>
      </c>
      <c r="K217" s="57" t="s">
        <v>145</v>
      </c>
      <c r="L217" s="74"/>
      <c r="M217" s="234">
        <f t="shared" si="4"/>
        <v>34.950819672131146</v>
      </c>
      <c r="N217" s="80">
        <v>319.8</v>
      </c>
    </row>
    <row r="218" spans="1:14" ht="13.5" thickBot="1">
      <c r="A218" s="78">
        <v>8828998</v>
      </c>
      <c r="B218" s="78"/>
      <c r="C218" s="78">
        <v>93167019</v>
      </c>
      <c r="D218" s="166"/>
      <c r="E218" s="165">
        <v>4543773</v>
      </c>
      <c r="F218" s="166"/>
      <c r="G218" s="166"/>
      <c r="H218" s="46" t="s">
        <v>144</v>
      </c>
      <c r="I218" s="74"/>
      <c r="J218" s="57">
        <v>9000</v>
      </c>
      <c r="K218" s="57" t="s">
        <v>160</v>
      </c>
      <c r="L218" s="74"/>
      <c r="M218" s="234">
        <f t="shared" si="4"/>
        <v>38.251366120218577</v>
      </c>
      <c r="N218" s="80">
        <v>350</v>
      </c>
    </row>
    <row r="219" spans="1:14" ht="13.5" thickBot="1">
      <c r="A219" s="20">
        <v>4612545</v>
      </c>
      <c r="B219" s="20"/>
      <c r="C219" s="20"/>
      <c r="D219" s="20"/>
      <c r="E219" s="22">
        <v>5055413</v>
      </c>
      <c r="F219" s="20"/>
      <c r="G219" s="20"/>
      <c r="H219" s="20" t="s">
        <v>144</v>
      </c>
      <c r="I219" s="19"/>
      <c r="J219" s="67" t="s">
        <v>27</v>
      </c>
      <c r="K219" s="67" t="s">
        <v>233</v>
      </c>
      <c r="L219" s="19"/>
      <c r="M219" s="260">
        <f t="shared" si="4"/>
        <v>0</v>
      </c>
      <c r="N219" s="185">
        <v>0</v>
      </c>
    </row>
    <row r="220" spans="1:14" ht="13.5" thickBot="1">
      <c r="A220" s="20">
        <v>4612552</v>
      </c>
      <c r="B220" s="20"/>
      <c r="C220" s="20"/>
      <c r="D220" s="20"/>
      <c r="E220" s="22">
        <v>5055421</v>
      </c>
      <c r="F220" s="20"/>
      <c r="G220" s="20"/>
      <c r="H220" s="20" t="s">
        <v>144</v>
      </c>
      <c r="I220" s="19"/>
      <c r="J220" s="67" t="s">
        <v>27</v>
      </c>
      <c r="K220" s="67" t="s">
        <v>234</v>
      </c>
      <c r="L220" s="19"/>
      <c r="M220" s="260">
        <f t="shared" si="4"/>
        <v>0</v>
      </c>
      <c r="N220" s="185">
        <v>0</v>
      </c>
    </row>
    <row r="221" spans="1:14" ht="13.5" thickBot="1">
      <c r="A221" s="78">
        <v>7895204</v>
      </c>
      <c r="B221" s="78"/>
      <c r="C221" s="78">
        <v>93166718</v>
      </c>
      <c r="D221" s="166"/>
      <c r="E221" s="22">
        <v>7874738</v>
      </c>
      <c r="F221" s="166"/>
      <c r="G221" s="166"/>
      <c r="H221" s="46" t="s">
        <v>144</v>
      </c>
      <c r="I221" s="74"/>
      <c r="J221" s="57" t="s">
        <v>214</v>
      </c>
      <c r="K221" s="57" t="s">
        <v>146</v>
      </c>
      <c r="L221" s="74"/>
      <c r="M221" s="234">
        <f t="shared" si="4"/>
        <v>34.950819672131146</v>
      </c>
      <c r="N221" s="80">
        <v>319.8</v>
      </c>
    </row>
    <row r="222" spans="1:14" ht="13.5" thickBot="1">
      <c r="A222" s="167">
        <v>4611539</v>
      </c>
      <c r="B222" s="167"/>
      <c r="C222" s="167">
        <v>93166724</v>
      </c>
      <c r="D222" s="166"/>
      <c r="E222" s="165">
        <v>4838983</v>
      </c>
      <c r="F222" s="166"/>
      <c r="G222" s="166"/>
      <c r="H222" s="46" t="s">
        <v>144</v>
      </c>
      <c r="I222" s="77"/>
      <c r="J222" s="57" t="s">
        <v>66</v>
      </c>
      <c r="K222" s="57" t="s">
        <v>161</v>
      </c>
      <c r="L222" s="74"/>
      <c r="M222" s="234">
        <f t="shared" si="4"/>
        <v>38.251366120218577</v>
      </c>
      <c r="N222" s="80">
        <v>350</v>
      </c>
    </row>
    <row r="223" spans="1:14" ht="13.5" thickBot="1">
      <c r="A223" s="167">
        <v>4611547</v>
      </c>
      <c r="B223" s="167"/>
      <c r="C223" s="167">
        <v>93166723</v>
      </c>
      <c r="D223" s="166"/>
      <c r="E223" s="165">
        <v>4838991</v>
      </c>
      <c r="F223" s="166"/>
      <c r="G223" s="166"/>
      <c r="H223" s="46" t="s">
        <v>144</v>
      </c>
      <c r="I223" s="57"/>
      <c r="J223" s="57" t="s">
        <v>66</v>
      </c>
      <c r="K223" s="57" t="s">
        <v>162</v>
      </c>
      <c r="L223" s="62"/>
      <c r="M223" s="234">
        <f t="shared" si="4"/>
        <v>38.251366120218577</v>
      </c>
      <c r="N223" s="80">
        <v>350</v>
      </c>
    </row>
    <row r="224" spans="1:14" ht="13.5" thickBot="1">
      <c r="A224" s="21"/>
      <c r="B224" s="21"/>
      <c r="C224" s="21"/>
      <c r="D224" s="21"/>
      <c r="F224" s="21"/>
      <c r="G224" s="21"/>
      <c r="M224" s="234">
        <f t="shared" si="4"/>
        <v>0</v>
      </c>
      <c r="N224" s="190"/>
    </row>
    <row r="225" spans="1:14" s="173" customFormat="1" ht="16.5" thickBot="1">
      <c r="A225" s="173" t="s">
        <v>273</v>
      </c>
      <c r="E225" s="172"/>
      <c r="I225" s="171"/>
      <c r="J225" s="171"/>
      <c r="K225" s="171"/>
      <c r="L225" s="171"/>
      <c r="M225" s="234">
        <f t="shared" si="4"/>
        <v>0</v>
      </c>
      <c r="N225" s="213"/>
    </row>
    <row r="226" spans="1:14" ht="13.5" thickBot="1">
      <c r="A226" s="191">
        <v>93176867</v>
      </c>
      <c r="B226" s="214"/>
      <c r="C226" s="199">
        <v>93176893</v>
      </c>
      <c r="D226" s="215"/>
      <c r="E226" s="204">
        <v>13140505</v>
      </c>
      <c r="F226" s="166"/>
      <c r="G226" s="166"/>
      <c r="H226" s="6" t="s">
        <v>11</v>
      </c>
      <c r="I226" s="95"/>
      <c r="J226" s="1" t="s">
        <v>54</v>
      </c>
      <c r="K226" s="1" t="s">
        <v>32</v>
      </c>
      <c r="L226" s="93"/>
      <c r="M226" s="234">
        <f t="shared" si="4"/>
        <v>76.89071038251366</v>
      </c>
      <c r="N226" s="11">
        <v>703.55</v>
      </c>
    </row>
    <row r="227" spans="1:14" ht="13.5" thickBot="1">
      <c r="A227" s="192">
        <v>93189238</v>
      </c>
      <c r="B227" s="188"/>
      <c r="C227" s="200" t="s">
        <v>135</v>
      </c>
      <c r="D227" s="189"/>
      <c r="E227" s="205" t="s">
        <v>136</v>
      </c>
      <c r="F227" s="166"/>
      <c r="G227" s="166"/>
      <c r="H227" s="2" t="s">
        <v>10</v>
      </c>
      <c r="J227" s="1" t="s">
        <v>55</v>
      </c>
      <c r="K227" s="1" t="s">
        <v>53</v>
      </c>
      <c r="L227" s="110"/>
      <c r="M227" s="234">
        <f t="shared" si="4"/>
        <v>63.908196721311469</v>
      </c>
      <c r="N227" s="7">
        <v>584.76</v>
      </c>
    </row>
    <row r="228" spans="1:14" ht="13.5" thickBot="1">
      <c r="A228" s="193">
        <v>93169030</v>
      </c>
      <c r="B228" s="188"/>
      <c r="C228" s="194">
        <v>93169031</v>
      </c>
      <c r="D228" s="189"/>
      <c r="E228" s="206">
        <v>93180104</v>
      </c>
      <c r="F228" s="166"/>
      <c r="G228" s="166"/>
      <c r="H228" s="3" t="s">
        <v>10</v>
      </c>
      <c r="J228" s="1" t="s">
        <v>54</v>
      </c>
      <c r="K228" s="9" t="s">
        <v>219</v>
      </c>
      <c r="L228" s="110"/>
      <c r="M228" s="241">
        <f t="shared" si="4"/>
        <v>0</v>
      </c>
      <c r="N228" s="15">
        <v>0</v>
      </c>
    </row>
    <row r="229" spans="1:14" ht="13.5" thickBot="1">
      <c r="A229" s="194">
        <v>93169243</v>
      </c>
      <c r="B229" s="188"/>
      <c r="C229" s="194">
        <v>93169244</v>
      </c>
      <c r="D229" s="189"/>
      <c r="E229" s="230">
        <v>9195707</v>
      </c>
      <c r="F229" s="166"/>
      <c r="G229" s="166"/>
      <c r="H229" s="3" t="s">
        <v>14</v>
      </c>
      <c r="J229" s="1" t="s">
        <v>55</v>
      </c>
      <c r="K229" s="4" t="s">
        <v>142</v>
      </c>
      <c r="L229" s="110"/>
      <c r="M229" s="234">
        <f t="shared" si="4"/>
        <v>1497.8688524590164</v>
      </c>
      <c r="N229" s="7">
        <v>13705.5</v>
      </c>
    </row>
    <row r="230" spans="1:14" ht="13.5" thickBot="1">
      <c r="A230" s="194">
        <v>93176823</v>
      </c>
      <c r="B230" s="188"/>
      <c r="C230" s="194">
        <v>93176841</v>
      </c>
      <c r="D230" s="189"/>
      <c r="E230" s="206"/>
      <c r="F230" s="166"/>
      <c r="G230" s="166"/>
      <c r="H230" s="3" t="s">
        <v>14</v>
      </c>
      <c r="J230" s="1" t="s">
        <v>54</v>
      </c>
      <c r="K230" s="4" t="s">
        <v>225</v>
      </c>
      <c r="L230" s="110"/>
      <c r="M230" s="234">
        <f t="shared" si="4"/>
        <v>1497.8688524590164</v>
      </c>
      <c r="N230" s="7">
        <v>13705.5</v>
      </c>
    </row>
    <row r="231" spans="1:14" ht="13.5" thickBot="1">
      <c r="A231" s="194">
        <v>93176824</v>
      </c>
      <c r="B231" s="188"/>
      <c r="C231" s="194">
        <v>93176842</v>
      </c>
      <c r="D231" s="189"/>
      <c r="E231" s="206"/>
      <c r="F231" s="166"/>
      <c r="G231" s="166"/>
      <c r="H231" s="3" t="s">
        <v>14</v>
      </c>
      <c r="J231" s="1" t="s">
        <v>54</v>
      </c>
      <c r="K231" s="4" t="s">
        <v>226</v>
      </c>
      <c r="L231" s="110"/>
      <c r="M231" s="234">
        <f t="shared" si="4"/>
        <v>1497.8688524590164</v>
      </c>
      <c r="N231" s="7">
        <v>13705.5</v>
      </c>
    </row>
    <row r="232" spans="1:14" ht="13.5" thickBot="1">
      <c r="A232" s="194">
        <v>93185107</v>
      </c>
      <c r="B232" s="188"/>
      <c r="C232" s="194">
        <v>93185119</v>
      </c>
      <c r="D232" s="189"/>
      <c r="E232" s="206"/>
      <c r="F232" s="166"/>
      <c r="G232" s="166"/>
      <c r="H232" s="3" t="s">
        <v>14</v>
      </c>
      <c r="J232" s="1" t="s">
        <v>54</v>
      </c>
      <c r="K232" s="4" t="s">
        <v>140</v>
      </c>
      <c r="L232" s="110"/>
      <c r="M232" s="234">
        <f t="shared" si="4"/>
        <v>1497.8688524590164</v>
      </c>
      <c r="N232" s="7">
        <v>13705.5</v>
      </c>
    </row>
    <row r="233" spans="1:14" ht="13.5" thickBot="1">
      <c r="A233" s="253">
        <v>93185108</v>
      </c>
      <c r="B233" s="188"/>
      <c r="C233" s="195">
        <v>93185120</v>
      </c>
      <c r="D233" s="189"/>
      <c r="E233" s="206"/>
      <c r="F233" s="166"/>
      <c r="G233" s="166"/>
      <c r="H233" s="3" t="s">
        <v>14</v>
      </c>
      <c r="J233" s="1" t="s">
        <v>141</v>
      </c>
      <c r="K233" s="4" t="s">
        <v>222</v>
      </c>
      <c r="L233" s="110"/>
      <c r="M233" s="234">
        <f t="shared" si="4"/>
        <v>1497.8688524590164</v>
      </c>
      <c r="N233" s="7">
        <v>13705.5</v>
      </c>
    </row>
    <row r="234" spans="1:14" ht="13.5" thickBot="1">
      <c r="A234" s="192">
        <v>93176819</v>
      </c>
      <c r="B234" s="188"/>
      <c r="C234" s="200">
        <v>93176837</v>
      </c>
      <c r="D234" s="189"/>
      <c r="E234" s="205"/>
      <c r="F234" s="166"/>
      <c r="G234" s="166"/>
      <c r="H234" s="3" t="s">
        <v>14</v>
      </c>
      <c r="J234" s="1" t="s">
        <v>31</v>
      </c>
      <c r="K234" s="1" t="s">
        <v>75</v>
      </c>
      <c r="L234" s="110"/>
      <c r="M234" s="234">
        <f t="shared" si="4"/>
        <v>1497.8688524590164</v>
      </c>
      <c r="N234" s="7">
        <v>13705.5</v>
      </c>
    </row>
    <row r="235" spans="1:14" ht="13.5" thickBot="1">
      <c r="A235" s="193">
        <v>93188487</v>
      </c>
      <c r="B235" s="188"/>
      <c r="C235" s="194">
        <v>93188493</v>
      </c>
      <c r="D235" s="189"/>
      <c r="E235" s="206"/>
      <c r="F235" s="166"/>
      <c r="G235" s="166"/>
      <c r="H235" s="3" t="s">
        <v>14</v>
      </c>
      <c r="J235" s="1" t="s">
        <v>31</v>
      </c>
      <c r="K235" s="9" t="s">
        <v>220</v>
      </c>
      <c r="L235" s="110"/>
      <c r="M235" s="234">
        <f t="shared" si="4"/>
        <v>1497.8688524590164</v>
      </c>
      <c r="N235" s="7">
        <v>13705.5</v>
      </c>
    </row>
    <row r="236" spans="1:14" ht="13.5" thickBot="1">
      <c r="A236" s="193">
        <v>93192874</v>
      </c>
      <c r="B236" s="188"/>
      <c r="C236" s="194">
        <v>93192875</v>
      </c>
      <c r="D236" s="189"/>
      <c r="E236" s="206"/>
      <c r="F236" s="166"/>
      <c r="G236" s="166"/>
      <c r="H236" s="3" t="s">
        <v>14</v>
      </c>
      <c r="J236" s="1" t="s">
        <v>31</v>
      </c>
      <c r="K236" s="9" t="s">
        <v>221</v>
      </c>
      <c r="L236" s="110"/>
      <c r="M236" s="234">
        <f t="shared" si="4"/>
        <v>1497.8688524590164</v>
      </c>
      <c r="N236" s="7">
        <v>13705.5</v>
      </c>
    </row>
    <row r="237" spans="1:14" ht="13.5" thickBot="1">
      <c r="A237" s="196">
        <v>9192989</v>
      </c>
      <c r="B237" s="188"/>
      <c r="C237" s="201">
        <v>9192994</v>
      </c>
      <c r="D237" s="189"/>
      <c r="E237" s="207">
        <v>90501100</v>
      </c>
      <c r="F237" s="166"/>
      <c r="G237" s="166"/>
      <c r="H237" s="2" t="s">
        <v>9</v>
      </c>
      <c r="J237" s="1" t="s">
        <v>27</v>
      </c>
      <c r="K237" s="1" t="s">
        <v>83</v>
      </c>
      <c r="L237" s="110"/>
      <c r="M237" s="234">
        <f t="shared" si="4"/>
        <v>199.71584699453553</v>
      </c>
      <c r="N237" s="7">
        <v>1827.4</v>
      </c>
    </row>
    <row r="238" spans="1:14" ht="13.5" thickBot="1">
      <c r="A238" s="197">
        <v>93175025</v>
      </c>
      <c r="B238" s="188"/>
      <c r="C238" s="202">
        <v>93175026</v>
      </c>
      <c r="D238" s="189"/>
      <c r="E238" s="208">
        <v>55352156</v>
      </c>
      <c r="F238" s="166"/>
      <c r="G238" s="166"/>
      <c r="H238" s="2" t="s">
        <v>9</v>
      </c>
      <c r="J238" s="1" t="s">
        <v>29</v>
      </c>
      <c r="K238" s="1" t="s">
        <v>84</v>
      </c>
      <c r="L238" s="110"/>
      <c r="M238" s="234">
        <f t="shared" si="4"/>
        <v>199.71584699453553</v>
      </c>
      <c r="N238" s="7">
        <v>1827.4</v>
      </c>
    </row>
    <row r="239" spans="1:14" ht="13.5" thickBot="1">
      <c r="A239" s="198">
        <v>93175730</v>
      </c>
      <c r="B239" s="188"/>
      <c r="C239" s="202">
        <v>93175732</v>
      </c>
      <c r="D239" s="189"/>
      <c r="E239" s="209">
        <v>55352883</v>
      </c>
      <c r="F239" s="166"/>
      <c r="G239" s="166"/>
      <c r="H239" s="2" t="s">
        <v>9</v>
      </c>
      <c r="J239" s="1" t="s">
        <v>27</v>
      </c>
      <c r="K239" s="1" t="s">
        <v>32</v>
      </c>
      <c r="L239" s="110"/>
      <c r="M239" s="241">
        <f t="shared" si="4"/>
        <v>0</v>
      </c>
      <c r="N239" s="52">
        <v>0</v>
      </c>
    </row>
    <row r="240" spans="1:14" ht="13.5" thickBot="1">
      <c r="A240" s="254">
        <v>93172234</v>
      </c>
      <c r="B240" s="188"/>
      <c r="C240" s="200">
        <v>93172237</v>
      </c>
      <c r="D240" s="189"/>
      <c r="E240" s="209">
        <v>24451346</v>
      </c>
      <c r="F240" s="166"/>
      <c r="G240" s="166"/>
      <c r="H240" s="2" t="s">
        <v>9</v>
      </c>
      <c r="J240" s="1" t="s">
        <v>27</v>
      </c>
      <c r="K240" s="9"/>
      <c r="L240" s="110"/>
      <c r="M240" s="234">
        <f t="shared" si="4"/>
        <v>199.71584699453553</v>
      </c>
      <c r="N240" s="7">
        <v>1827.4</v>
      </c>
    </row>
    <row r="241" spans="1:14" ht="13.5" thickBot="1">
      <c r="A241" s="198">
        <v>93190486</v>
      </c>
      <c r="B241" s="188"/>
      <c r="C241" s="200">
        <v>93190487</v>
      </c>
      <c r="D241" s="189"/>
      <c r="E241" s="209">
        <v>93182410</v>
      </c>
      <c r="F241" s="166"/>
      <c r="G241" s="166"/>
      <c r="H241" s="2" t="s">
        <v>9</v>
      </c>
      <c r="J241" s="1" t="s">
        <v>141</v>
      </c>
      <c r="K241" s="9" t="s">
        <v>257</v>
      </c>
      <c r="L241" s="110"/>
      <c r="M241" s="241">
        <f t="shared" si="4"/>
        <v>0</v>
      </c>
      <c r="N241" s="15">
        <v>0</v>
      </c>
    </row>
    <row r="242" spans="1:14" ht="13.5" thickBot="1">
      <c r="A242" s="198">
        <v>93190497</v>
      </c>
      <c r="B242" s="188"/>
      <c r="C242" s="200">
        <v>93190498</v>
      </c>
      <c r="D242" s="189"/>
      <c r="E242" s="209">
        <v>93184796</v>
      </c>
      <c r="F242" s="166"/>
      <c r="G242" s="166"/>
      <c r="H242" s="2" t="s">
        <v>9</v>
      </c>
      <c r="J242" s="1" t="s">
        <v>141</v>
      </c>
      <c r="K242" s="9" t="s">
        <v>258</v>
      </c>
      <c r="L242" s="110"/>
      <c r="M242" s="241">
        <f t="shared" si="4"/>
        <v>0</v>
      </c>
      <c r="N242" s="15">
        <v>0</v>
      </c>
    </row>
    <row r="243" spans="1:14" ht="13.5" thickBot="1">
      <c r="A243" s="193">
        <v>93169119</v>
      </c>
      <c r="B243" s="188"/>
      <c r="C243" s="194">
        <v>93169120</v>
      </c>
      <c r="D243" s="189"/>
      <c r="E243" s="206">
        <v>93186428</v>
      </c>
      <c r="F243" s="166"/>
      <c r="G243" s="166"/>
      <c r="H243" s="3" t="s">
        <v>17</v>
      </c>
      <c r="J243" s="1" t="s">
        <v>27</v>
      </c>
      <c r="K243" s="9" t="s">
        <v>223</v>
      </c>
      <c r="L243" s="110"/>
      <c r="M243" s="234">
        <f t="shared" si="4"/>
        <v>19.971584699453551</v>
      </c>
      <c r="N243" s="7">
        <v>182.74</v>
      </c>
    </row>
    <row r="244" spans="1:14" ht="13.5" thickBot="1">
      <c r="A244" s="193">
        <v>93169121</v>
      </c>
      <c r="B244" s="188"/>
      <c r="C244" s="194">
        <v>93169122</v>
      </c>
      <c r="D244" s="189"/>
      <c r="E244" s="206">
        <v>93184794</v>
      </c>
      <c r="F244" s="166"/>
      <c r="G244" s="166"/>
      <c r="H244" s="3" t="s">
        <v>17</v>
      </c>
      <c r="J244" s="1" t="s">
        <v>27</v>
      </c>
      <c r="K244" s="9" t="s">
        <v>223</v>
      </c>
      <c r="L244" s="110"/>
      <c r="M244" s="234">
        <f t="shared" si="4"/>
        <v>19.971584699453551</v>
      </c>
      <c r="N244" s="7">
        <v>182.74</v>
      </c>
    </row>
    <row r="245" spans="1:14" ht="13.5" thickBot="1">
      <c r="A245" s="193">
        <v>93169123</v>
      </c>
      <c r="B245" s="188"/>
      <c r="C245" s="194">
        <v>93169124</v>
      </c>
      <c r="D245" s="189"/>
      <c r="E245" s="206">
        <v>55198218</v>
      </c>
      <c r="F245" s="166"/>
      <c r="G245" s="166"/>
      <c r="H245" s="3" t="s">
        <v>17</v>
      </c>
      <c r="J245" s="1" t="s">
        <v>27</v>
      </c>
      <c r="K245" s="9" t="s">
        <v>224</v>
      </c>
      <c r="L245" s="110"/>
      <c r="M245" s="234">
        <f t="shared" si="4"/>
        <v>19.971584699453551</v>
      </c>
      <c r="N245" s="7">
        <v>182.74</v>
      </c>
    </row>
    <row r="246" spans="1:14" ht="13.5" thickBot="1">
      <c r="A246" s="255">
        <v>93186981</v>
      </c>
      <c r="B246" s="188"/>
      <c r="C246" s="194">
        <v>93186982</v>
      </c>
      <c r="D246" s="189"/>
      <c r="E246" s="206">
        <v>12785896</v>
      </c>
      <c r="F246" s="166"/>
      <c r="G246" s="166"/>
      <c r="H246" s="3" t="s">
        <v>18</v>
      </c>
      <c r="J246" s="1" t="s">
        <v>31</v>
      </c>
      <c r="K246" s="1" t="s">
        <v>128</v>
      </c>
      <c r="L246" s="110"/>
      <c r="M246" s="234">
        <f t="shared" si="4"/>
        <v>359.48852459016393</v>
      </c>
      <c r="N246" s="7">
        <v>3289.32</v>
      </c>
    </row>
    <row r="247" spans="1:14" ht="13.5" thickBot="1">
      <c r="A247" s="193">
        <v>93186983</v>
      </c>
      <c r="B247" s="188"/>
      <c r="C247" s="194">
        <v>93186984</v>
      </c>
      <c r="D247" s="189"/>
      <c r="E247" s="230">
        <v>12790733</v>
      </c>
      <c r="F247" s="166"/>
      <c r="G247" s="166"/>
      <c r="H247" s="3" t="s">
        <v>18</v>
      </c>
      <c r="J247" s="1" t="s">
        <v>31</v>
      </c>
      <c r="K247" s="9" t="s">
        <v>227</v>
      </c>
      <c r="L247" s="110"/>
      <c r="M247" s="234">
        <f t="shared" si="4"/>
        <v>359.48852459016393</v>
      </c>
      <c r="N247" s="7">
        <v>3289.32</v>
      </c>
    </row>
    <row r="248" spans="1:14" ht="13.5" thickBot="1">
      <c r="A248" s="193">
        <v>93186985</v>
      </c>
      <c r="B248" s="188"/>
      <c r="C248" s="194">
        <v>93186986</v>
      </c>
      <c r="D248" s="189"/>
      <c r="E248" s="230">
        <v>55560476</v>
      </c>
      <c r="F248" s="166"/>
      <c r="G248" s="166"/>
      <c r="H248" s="3" t="s">
        <v>18</v>
      </c>
      <c r="J248" s="1" t="s">
        <v>31</v>
      </c>
      <c r="K248" s="9" t="s">
        <v>228</v>
      </c>
      <c r="L248" s="110"/>
      <c r="M248" s="234">
        <f t="shared" si="4"/>
        <v>359.48852459016393</v>
      </c>
      <c r="N248" s="7">
        <v>3289.32</v>
      </c>
    </row>
    <row r="249" spans="1:14" ht="13.5" thickBot="1">
      <c r="A249" s="255">
        <v>93186981</v>
      </c>
      <c r="B249" s="188"/>
      <c r="C249" s="199" t="s">
        <v>24</v>
      </c>
      <c r="D249" s="189"/>
      <c r="E249" s="210">
        <v>12785896</v>
      </c>
      <c r="F249" s="166"/>
      <c r="G249" s="166"/>
      <c r="H249" s="3" t="s">
        <v>18</v>
      </c>
      <c r="J249" s="1" t="s">
        <v>31</v>
      </c>
      <c r="K249" s="1" t="s">
        <v>129</v>
      </c>
      <c r="L249" s="110"/>
      <c r="M249" s="234">
        <f t="shared" si="4"/>
        <v>359.47868852459015</v>
      </c>
      <c r="N249" s="7">
        <v>3289.23</v>
      </c>
    </row>
    <row r="250" spans="1:14" ht="13.5" thickBot="1">
      <c r="A250" s="192">
        <v>93186987</v>
      </c>
      <c r="B250" s="188"/>
      <c r="C250" s="200">
        <v>93186988</v>
      </c>
      <c r="D250" s="189"/>
      <c r="E250" s="207">
        <v>55560474</v>
      </c>
      <c r="F250" s="166"/>
      <c r="G250" s="166"/>
      <c r="H250" s="3" t="s">
        <v>18</v>
      </c>
      <c r="J250" s="1" t="s">
        <v>31</v>
      </c>
      <c r="K250" s="1" t="s">
        <v>130</v>
      </c>
      <c r="L250" s="110"/>
      <c r="M250" s="234">
        <f t="shared" si="4"/>
        <v>359.48852459016393</v>
      </c>
      <c r="N250" s="7">
        <v>3289.32</v>
      </c>
    </row>
    <row r="251" spans="1:14" ht="13.5" thickBot="1">
      <c r="A251" s="193">
        <v>93186989</v>
      </c>
      <c r="B251" s="188"/>
      <c r="C251" s="199" t="s">
        <v>25</v>
      </c>
      <c r="D251" s="189"/>
      <c r="E251" s="210">
        <v>55560475</v>
      </c>
      <c r="F251" s="166"/>
      <c r="G251" s="166"/>
      <c r="H251" s="3" t="s">
        <v>18</v>
      </c>
      <c r="J251" s="1" t="s">
        <v>31</v>
      </c>
      <c r="K251" s="9" t="s">
        <v>229</v>
      </c>
      <c r="L251" s="110"/>
      <c r="M251" s="234">
        <f t="shared" si="4"/>
        <v>359.48852459016393</v>
      </c>
      <c r="N251" s="7">
        <v>3289.32</v>
      </c>
    </row>
    <row r="252" spans="1:14" ht="13.5" thickBot="1">
      <c r="A252" s="255">
        <v>93169105</v>
      </c>
      <c r="B252" s="188"/>
      <c r="C252" s="194">
        <v>93169111</v>
      </c>
      <c r="D252" s="189"/>
      <c r="E252" s="206">
        <v>93192073</v>
      </c>
      <c r="F252" s="166"/>
      <c r="G252" s="166"/>
      <c r="H252" s="3" t="s">
        <v>21</v>
      </c>
      <c r="J252" s="1" t="s">
        <v>31</v>
      </c>
      <c r="K252" s="9" t="s">
        <v>230</v>
      </c>
      <c r="L252" s="110"/>
      <c r="M252" s="234">
        <f t="shared" si="4"/>
        <v>199.71584699453553</v>
      </c>
      <c r="N252" s="7">
        <v>1827.4</v>
      </c>
    </row>
    <row r="253" spans="1:14" ht="13.5" thickBot="1">
      <c r="A253" s="255">
        <v>93169106</v>
      </c>
      <c r="B253" s="188"/>
      <c r="C253" s="194">
        <v>93169112</v>
      </c>
      <c r="D253" s="189"/>
      <c r="E253" s="206">
        <v>55205483</v>
      </c>
      <c r="F253" s="166"/>
      <c r="G253" s="166"/>
      <c r="H253" s="3" t="s">
        <v>21</v>
      </c>
      <c r="J253" s="1" t="s">
        <v>31</v>
      </c>
      <c r="K253" s="9" t="s">
        <v>224</v>
      </c>
      <c r="L253" s="110"/>
      <c r="M253" s="234">
        <f t="shared" si="4"/>
        <v>199.71584699453553</v>
      </c>
      <c r="N253" s="7">
        <v>1827.4</v>
      </c>
    </row>
    <row r="254" spans="1:14" ht="13.5" thickBot="1">
      <c r="A254" s="256">
        <v>93184300</v>
      </c>
      <c r="B254" s="188"/>
      <c r="C254" s="203">
        <v>93184301</v>
      </c>
      <c r="D254" s="189"/>
      <c r="E254" s="211">
        <v>24445062</v>
      </c>
      <c r="F254" s="166"/>
      <c r="G254" s="166"/>
      <c r="H254" s="8" t="s">
        <v>21</v>
      </c>
      <c r="J254" s="1" t="s">
        <v>31</v>
      </c>
      <c r="K254" s="10" t="s">
        <v>231</v>
      </c>
      <c r="L254" s="110"/>
      <c r="M254" s="234">
        <f t="shared" si="4"/>
        <v>199.71584699453553</v>
      </c>
      <c r="N254" s="12">
        <v>1827.4</v>
      </c>
    </row>
    <row r="255" spans="1:14">
      <c r="A255" s="199">
        <v>93197380</v>
      </c>
      <c r="B255" s="188"/>
      <c r="C255" s="201">
        <v>93197388</v>
      </c>
      <c r="D255" s="189"/>
      <c r="E255" s="212">
        <v>55561054</v>
      </c>
      <c r="F255" s="166"/>
      <c r="G255" s="166"/>
      <c r="H255" s="3" t="s">
        <v>235</v>
      </c>
      <c r="J255" s="1" t="s">
        <v>31</v>
      </c>
      <c r="K255" s="4" t="s">
        <v>232</v>
      </c>
      <c r="L255" s="110"/>
      <c r="M255" s="234">
        <f t="shared" si="4"/>
        <v>546.44808743169392</v>
      </c>
      <c r="N255" s="7">
        <v>5000</v>
      </c>
    </row>
    <row r="256" spans="1:14">
      <c r="A256" s="21"/>
      <c r="B256" s="21"/>
      <c r="C256" s="21"/>
      <c r="D256" s="21"/>
      <c r="F256" s="21"/>
      <c r="G256" s="21"/>
      <c r="M256" s="21"/>
      <c r="N256" s="190"/>
    </row>
    <row r="257" spans="1:14">
      <c r="A257" s="21"/>
      <c r="B257" s="21"/>
      <c r="C257" s="21"/>
      <c r="D257" s="21"/>
      <c r="F257" s="21"/>
      <c r="G257" s="21"/>
      <c r="M257" s="21"/>
      <c r="N257" s="190"/>
    </row>
    <row r="259" spans="1:14" ht="15">
      <c r="A259" s="275"/>
      <c r="B259" s="275"/>
      <c r="C259" s="275"/>
      <c r="D259" s="275"/>
      <c r="E259" s="275"/>
      <c r="F259" s="275"/>
      <c r="G259" s="275"/>
      <c r="H259" s="275"/>
      <c r="I259" s="275"/>
      <c r="J259" s="275"/>
    </row>
    <row r="261" spans="1:14" s="173" customFormat="1" ht="15.75">
      <c r="F261" s="171"/>
      <c r="G261" s="171"/>
      <c r="I261" s="171"/>
      <c r="J261" s="171"/>
      <c r="K261" s="171"/>
      <c r="L261" s="171"/>
      <c r="M261" s="174"/>
    </row>
    <row r="262" spans="1:14" s="173" customFormat="1" ht="15.75">
      <c r="F262" s="171"/>
      <c r="G262" s="171"/>
      <c r="I262" s="171"/>
      <c r="J262" s="171"/>
      <c r="K262" s="171"/>
      <c r="L262" s="171"/>
      <c r="M262" s="174"/>
    </row>
    <row r="263" spans="1:14" s="173" customFormat="1" ht="15.75">
      <c r="F263" s="171"/>
      <c r="G263" s="171"/>
      <c r="I263" s="171"/>
      <c r="J263" s="171"/>
      <c r="K263" s="171"/>
      <c r="L263" s="171"/>
      <c r="M263" s="174"/>
    </row>
    <row r="264" spans="1:14" s="173" customFormat="1" ht="15.75">
      <c r="F264" s="171"/>
      <c r="G264" s="171"/>
      <c r="I264" s="171"/>
      <c r="J264" s="171"/>
      <c r="K264" s="171"/>
      <c r="L264" s="171"/>
      <c r="M264" s="174"/>
    </row>
    <row r="265" spans="1:14" s="173" customFormat="1" ht="15.75">
      <c r="F265" s="171"/>
      <c r="G265" s="171"/>
      <c r="I265" s="171"/>
      <c r="J265" s="171"/>
      <c r="K265" s="171"/>
      <c r="L265" s="171"/>
      <c r="M265" s="174"/>
    </row>
  </sheetData>
  <mergeCells count="1">
    <mergeCell ref="A259:J259"/>
  </mergeCells>
  <phoneticPr fontId="3" type="noConversion"/>
  <conditionalFormatting sqref="A197:A198 A195 A173">
    <cfRule type="cellIs" dxfId="1" priority="2" stopIfTrue="1" operator="equal">
      <formula>#REF!</formula>
    </cfRule>
  </conditionalFormatting>
  <conditionalFormatting sqref="A56">
    <cfRule type="cellIs" dxfId="0" priority="1" stopIfTrue="1" operator="equal">
      <formula>#REF!</formula>
    </cfRule>
  </conditionalFormatting>
  <pageMargins left="0.6692913385826772" right="0.35433070866141736" top="0.35433070866141736" bottom="0.23622047244094491" header="0.19685039370078741" footer="0.15748031496062992"/>
  <pageSetup paperSize="9" fitToHeight="1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Saab</vt:lpstr>
      <vt:lpstr>Saab!Utskriftsrubriker</vt:lpstr>
    </vt:vector>
  </TitlesOfParts>
  <Company>General Motors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Schut</dc:creator>
  <cp:lastModifiedBy>Helen Eriksson</cp:lastModifiedBy>
  <cp:lastPrinted>2014-08-13T11:29:12Z</cp:lastPrinted>
  <dcterms:created xsi:type="dcterms:W3CDTF">2007-06-05T07:57:59Z</dcterms:created>
  <dcterms:modified xsi:type="dcterms:W3CDTF">2016-09-13T06:04:00Z</dcterms:modified>
</cp:coreProperties>
</file>